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510" yWindow="-120" windowWidth="13845" windowHeight="12585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D33" i="1" l="1"/>
  <c r="E33" i="1"/>
  <c r="F33" i="1"/>
  <c r="C33" i="1"/>
  <c r="F32" i="1"/>
  <c r="F31" i="1" l="1"/>
  <c r="C94" i="1" l="1"/>
  <c r="C68" i="1"/>
  <c r="C59" i="1"/>
</calcChain>
</file>

<file path=xl/sharedStrings.xml><?xml version="1.0" encoding="utf-8"?>
<sst xmlns="http://schemas.openxmlformats.org/spreadsheetml/2006/main" count="203" uniqueCount="86">
  <si>
    <t>COORDINACIÓN GENERAL DE PRODUCCIÓN Y PRODUCTIVIDAD</t>
  </si>
  <si>
    <t>GERENCIA DE PLANTACIONES FORESTALES COMERCIALES</t>
  </si>
  <si>
    <t>Doble propósito</t>
  </si>
  <si>
    <t>Maderable</t>
  </si>
  <si>
    <t>No maderable</t>
  </si>
  <si>
    <t>Total general</t>
  </si>
  <si>
    <t>Año de establecimiento</t>
  </si>
  <si>
    <t>Tipo de plantación / Superficie (ha)</t>
  </si>
  <si>
    <t xml:space="preserve">Total </t>
  </si>
  <si>
    <t>Total</t>
  </si>
  <si>
    <t>Superficies de Plantaciones Forestales Comerciales establecidas con apoyos de la CONAFOR por año</t>
  </si>
  <si>
    <t>Especies establecidas en las Plantaciones Forestales Comerciales establecidas con apoyos de la CONAFOR</t>
  </si>
  <si>
    <t>Plantaciones Forestales Comerciales maderables</t>
  </si>
  <si>
    <t>Eucalyptus spp.</t>
  </si>
  <si>
    <t>Cedrela odorata</t>
  </si>
  <si>
    <t>Pinus spp.</t>
  </si>
  <si>
    <t>Tectona grandis</t>
  </si>
  <si>
    <t>Gmelina arborea</t>
  </si>
  <si>
    <t>Tabebuia rosea</t>
  </si>
  <si>
    <t>Prosopis spp.</t>
  </si>
  <si>
    <t>Swietenia macrophylla</t>
  </si>
  <si>
    <t>Caesalpinia platyloba</t>
  </si>
  <si>
    <t>Leucaena leucocephala</t>
  </si>
  <si>
    <t>Acacia mangium</t>
  </si>
  <si>
    <t>Bursera spp.</t>
  </si>
  <si>
    <t>Acrocarpus fraxinifolius</t>
  </si>
  <si>
    <t>Acacia farnesiana</t>
  </si>
  <si>
    <t>Khaya senegalensis</t>
  </si>
  <si>
    <t>Tabebuia donell-smithii</t>
  </si>
  <si>
    <t>Swietenia humilis</t>
  </si>
  <si>
    <t>Especie establecida</t>
  </si>
  <si>
    <t>Superficie (ha)</t>
  </si>
  <si>
    <t>Otras</t>
  </si>
  <si>
    <t>Plantaciones Forestales Comerciales de Doble Propósito</t>
  </si>
  <si>
    <t>Hevea brasiliensis</t>
  </si>
  <si>
    <t>Pinus spp</t>
  </si>
  <si>
    <t>Plantaciones Forestales Comerciales No maderables</t>
  </si>
  <si>
    <t>Euphorbia antisyphilitica</t>
  </si>
  <si>
    <t>Agave lechuguilla</t>
  </si>
  <si>
    <t>Chamaedorea spp.</t>
  </si>
  <si>
    <t>Bambusa spp.</t>
  </si>
  <si>
    <t>Yucca spp.</t>
  </si>
  <si>
    <t>Guadua angustifolia</t>
  </si>
  <si>
    <t>Distribución de la superficie de Plantaciones Forestales Comerciales por Entidad Federativa</t>
  </si>
  <si>
    <t>Aguascalientes</t>
  </si>
  <si>
    <t>Baja California</t>
  </si>
  <si>
    <t>Campeche</t>
  </si>
  <si>
    <t>Chiapas</t>
  </si>
  <si>
    <t>Chihuahua</t>
  </si>
  <si>
    <t>Coahuila</t>
  </si>
  <si>
    <t>Colima</t>
  </si>
  <si>
    <t>Durango</t>
  </si>
  <si>
    <t>Guanajuato</t>
  </si>
  <si>
    <t>Guerrero</t>
  </si>
  <si>
    <t>Hidalgo</t>
  </si>
  <si>
    <t>Jalisco</t>
  </si>
  <si>
    <t>México</t>
  </si>
  <si>
    <t>Michoacán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</si>
  <si>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</si>
  <si>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</si>
  <si>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</si>
  <si>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</si>
  <si>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</si>
  <si>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</si>
  <si>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</si>
  <si>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</si>
  <si>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</si>
  <si>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</si>
  <si>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</si>
  <si>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</si>
  <si>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</si>
  <si>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</si>
  <si>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</si>
  <si>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</si>
  <si>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Entidad Federativa</t>
  </si>
  <si>
    <t>Ciudad de México</t>
  </si>
  <si>
    <t>Especie establecida / Superficie establecida (ha)</t>
  </si>
  <si>
    <t>Distribución de la superficie de Plantaciones Forestales Comerciales Maderables establecida por especie y por Entidad Federativa</t>
  </si>
  <si>
    <t>Distribución de la superficie de Plantaciones Forestales Comerciales No Maderables establecida por especie y por Entidad Federativa</t>
  </si>
  <si>
    <t>Distribución de la superficie de Plantaciones Forestales Comerciales de Doble Propósito establecida por especie y por Entidad Federativa</t>
  </si>
  <si>
    <t>Árboles de Navidad</t>
  </si>
  <si>
    <t>Bambú</t>
  </si>
  <si>
    <t>Sabal mexicana</t>
  </si>
  <si>
    <t>Otras especies</t>
  </si>
  <si>
    <t>Distribución de las plantaciones forestales comerciales establecidas con apoyos de la CONAFOR en el periodo 2010 - 2023</t>
  </si>
  <si>
    <t>Información al 31 de diciembre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</si>
</sst>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2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/>
    <xf numFmtId="0" fontId="1" fillId="0" borderId="1" xfId="0" applyFont="1" applyBorder="1"/>
    <xf numFmtId="3" fontId="1" fillId="0" borderId="1" xfId="0" applyNumberFormat="1" applyFont="1" applyBorder="1"/>
    <xf numFmtId="0" fontId="1" fillId="6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" fillId="2" borderId="0" xfId="0" applyFont="1" applyFill="1"/>
    <xf numFmtId="0" fontId="2" fillId="2" borderId="0" xfId="0" applyFont="1" applyFill="1"/>
    <xf numFmtId="3" fontId="2" fillId="2" borderId="0" xfId="0" applyNumberFormat="1" applyFont="1" applyFill="1"/>
    <xf numFmtId="0" fontId="2" fillId="0" borderId="0" xfId="0" applyFont="1" applyFill="1"/>
    <xf numFmtId="0" fontId="1" fillId="3" borderId="0" xfId="0" applyFont="1" applyFill="1"/>
    <xf numFmtId="0" fontId="2" fillId="3" borderId="0" xfId="0" applyFont="1" applyFill="1"/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2" fillId="0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" fontId="2" fillId="0" borderId="0" xfId="0" applyNumberFormat="1" applyFont="1"/>
    <xf numFmtId="0" fontId="1" fillId="3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08891010890042"/>
          <c:y val="7.219591511371691E-2"/>
          <c:w val="0.87542944433138692"/>
          <c:h val="0.82699403730702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Hoja1!$C$8</c:f>
              <c:strCache>
                <c:ptCount val="1"/>
                <c:pt idx="0">
                  <c:v>Maderable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Hoja1!$B$9:$B$32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Hoja1!$C$9:$C$32</c:f>
              <c:numCache>
                <c:formatCode>#,##0</c:formatCode>
                <c:ptCount val="24"/>
                <c:pt idx="0">
                  <c:v>2796</c:v>
                </c:pt>
                <c:pt idx="1">
                  <c:v>4173.92</c:v>
                </c:pt>
                <c:pt idx="2">
                  <c:v>4643.5282999999999</c:v>
                </c:pt>
                <c:pt idx="3">
                  <c:v>6118.7206999999999</c:v>
                </c:pt>
                <c:pt idx="4">
                  <c:v>11292.663300000004</c:v>
                </c:pt>
                <c:pt idx="5">
                  <c:v>13837.770999999999</c:v>
                </c:pt>
                <c:pt idx="6">
                  <c:v>18135.478300000002</c:v>
                </c:pt>
                <c:pt idx="7">
                  <c:v>12915.448799999993</c:v>
                </c:pt>
                <c:pt idx="8">
                  <c:v>22398.259999999987</c:v>
                </c:pt>
                <c:pt idx="9">
                  <c:v>18773.539999999994</c:v>
                </c:pt>
                <c:pt idx="10">
                  <c:v>12765.816000000003</c:v>
                </c:pt>
                <c:pt idx="11">
                  <c:v>16278.770000000004</c:v>
                </c:pt>
                <c:pt idx="12">
                  <c:v>11356.599999999999</c:v>
                </c:pt>
                <c:pt idx="13">
                  <c:v>12242.66</c:v>
                </c:pt>
                <c:pt idx="14">
                  <c:v>9770.2499999999945</c:v>
                </c:pt>
                <c:pt idx="15">
                  <c:v>12644.15</c:v>
                </c:pt>
                <c:pt idx="16">
                  <c:v>13785.339999999995</c:v>
                </c:pt>
                <c:pt idx="17">
                  <c:v>10081.482000000004</c:v>
                </c:pt>
                <c:pt idx="18">
                  <c:v>8797.0100000000057</c:v>
                </c:pt>
                <c:pt idx="19">
                  <c:v>7519.8600000000006</c:v>
                </c:pt>
                <c:pt idx="20">
                  <c:v>6811.329999999999</c:v>
                </c:pt>
                <c:pt idx="21">
                  <c:v>2135.4899999999998</c:v>
                </c:pt>
                <c:pt idx="22">
                  <c:v>609.56600000000003</c:v>
                </c:pt>
                <c:pt idx="23">
                  <c:v>1878.52</c:v>
                </c:pt>
              </c:numCache>
            </c:numRef>
          </c:val>
        </c:ser>
        <c:ser>
          <c:idx val="1"/>
          <c:order val="1"/>
          <c:tx>
            <c:strRef>
              <c:f>Hoja1!$D$8</c:f>
              <c:strCache>
                <c:ptCount val="1"/>
                <c:pt idx="0">
                  <c:v>Doble propósito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numRef>
              <c:f>Hoja1!$B$9:$B$32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Hoja1!$D$9:$D$32</c:f>
              <c:numCache>
                <c:formatCode>#,##0</c:formatCode>
                <c:ptCount val="24"/>
                <c:pt idx="0">
                  <c:v>300</c:v>
                </c:pt>
                <c:pt idx="1">
                  <c:v>250</c:v>
                </c:pt>
                <c:pt idx="2">
                  <c:v>268</c:v>
                </c:pt>
                <c:pt idx="3">
                  <c:v>770</c:v>
                </c:pt>
                <c:pt idx="4">
                  <c:v>0</c:v>
                </c:pt>
                <c:pt idx="5">
                  <c:v>0</c:v>
                </c:pt>
                <c:pt idx="6">
                  <c:v>149</c:v>
                </c:pt>
                <c:pt idx="7">
                  <c:v>0</c:v>
                </c:pt>
                <c:pt idx="8">
                  <c:v>0</c:v>
                </c:pt>
                <c:pt idx="9">
                  <c:v>126.06</c:v>
                </c:pt>
                <c:pt idx="10">
                  <c:v>1719.2700000000002</c:v>
                </c:pt>
                <c:pt idx="11">
                  <c:v>1884.2299999999998</c:v>
                </c:pt>
                <c:pt idx="12">
                  <c:v>1870.3799999999999</c:v>
                </c:pt>
                <c:pt idx="13">
                  <c:v>3399.7200000000003</c:v>
                </c:pt>
                <c:pt idx="14">
                  <c:v>3649.34</c:v>
                </c:pt>
                <c:pt idx="15">
                  <c:v>3340.0099999999993</c:v>
                </c:pt>
                <c:pt idx="16">
                  <c:v>3303.5900000000015</c:v>
                </c:pt>
                <c:pt idx="17">
                  <c:v>1697.1640000000002</c:v>
                </c:pt>
                <c:pt idx="18">
                  <c:v>2341.61</c:v>
                </c:pt>
                <c:pt idx="19">
                  <c:v>1790.2799999999997</c:v>
                </c:pt>
                <c:pt idx="20">
                  <c:v>705.3399999999998</c:v>
                </c:pt>
                <c:pt idx="21">
                  <c:v>228.09</c:v>
                </c:pt>
                <c:pt idx="22">
                  <c:v>439.13000000000011</c:v>
                </c:pt>
                <c:pt idx="23">
                  <c:v>164.81</c:v>
                </c:pt>
              </c:numCache>
            </c:numRef>
          </c:val>
        </c:ser>
        <c:ser>
          <c:idx val="2"/>
          <c:order val="2"/>
          <c:tx>
            <c:strRef>
              <c:f>Hoja1!$E$8</c:f>
              <c:strCache>
                <c:ptCount val="1"/>
                <c:pt idx="0">
                  <c:v>No maderable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numRef>
              <c:f>Hoja1!$B$9:$B$32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Hoja1!$E$9:$E$32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132</c:v>
                </c:pt>
                <c:pt idx="3">
                  <c:v>464.41</c:v>
                </c:pt>
                <c:pt idx="4">
                  <c:v>899.34889999999996</c:v>
                </c:pt>
                <c:pt idx="5">
                  <c:v>1518.46</c:v>
                </c:pt>
                <c:pt idx="6">
                  <c:v>5511.9019999999991</c:v>
                </c:pt>
                <c:pt idx="7">
                  <c:v>5381.3600000000015</c:v>
                </c:pt>
                <c:pt idx="8">
                  <c:v>9736.739999999998</c:v>
                </c:pt>
                <c:pt idx="9">
                  <c:v>17370.279999999995</c:v>
                </c:pt>
                <c:pt idx="10">
                  <c:v>10972.12</c:v>
                </c:pt>
                <c:pt idx="11">
                  <c:v>10687.074000000001</c:v>
                </c:pt>
                <c:pt idx="12">
                  <c:v>16681.939999999999</c:v>
                </c:pt>
                <c:pt idx="13">
                  <c:v>11867.5</c:v>
                </c:pt>
                <c:pt idx="14">
                  <c:v>6645.9</c:v>
                </c:pt>
                <c:pt idx="15">
                  <c:v>2017.0499999999997</c:v>
                </c:pt>
                <c:pt idx="16">
                  <c:v>915.63</c:v>
                </c:pt>
                <c:pt idx="17">
                  <c:v>223.45000000000002</c:v>
                </c:pt>
                <c:pt idx="18">
                  <c:v>361.81</c:v>
                </c:pt>
                <c:pt idx="19">
                  <c:v>189.93</c:v>
                </c:pt>
                <c:pt idx="20">
                  <c:v>42.519999999999996</c:v>
                </c:pt>
                <c:pt idx="21">
                  <c:v>45.19</c:v>
                </c:pt>
                <c:pt idx="22">
                  <c:v>6.67</c:v>
                </c:pt>
                <c:pt idx="23">
                  <c:v>30.629999999999995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366592"/>
        <c:axId val="176739392"/>
      </c:barChart>
      <c:catAx>
        <c:axId val="1843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Año de establecimiento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6739392"/>
        <c:crosses val="autoZero"/>
        <c:auto val="1"/>
        <c:lblAlgn val="ctr"/>
        <c:lblOffset val="100"/>
        <c:noMultiLvlLbl val="0"/>
      </c:catAx>
      <c:valAx>
        <c:axId val="1767393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Superficie establecida (ha)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1843665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7765089254499256"/>
          <c:y val="0.14013687245090911"/>
          <c:w val="0.20637826583804261"/>
          <c:h val="0.1588977283792933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4512646146504E-2"/>
          <c:y val="9.9649511896119369E-2"/>
          <c:w val="0.59916562276306373"/>
          <c:h val="0.85473677492441102"/>
        </c:manualLayout>
      </c:layout>
      <c:pieChart>
        <c:varyColors val="1"/>
        <c:ser>
          <c:idx val="0"/>
          <c:order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Hoja1!$B$41:$B$58</c:f>
              <c:strCache>
                <c:ptCount val="18"/>
                <c:pt idx="0">
                  <c:v>Eucalyptus spp.</c:v>
                </c:pt>
                <c:pt idx="1">
                  <c:v>Cedrela odorata</c:v>
                </c:pt>
                <c:pt idx="2">
                  <c:v>Pinus spp.</c:v>
                </c:pt>
                <c:pt idx="3">
                  <c:v>Tectona grandis</c:v>
                </c:pt>
                <c:pt idx="4">
                  <c:v>Gmelina arborea</c:v>
                </c:pt>
                <c:pt idx="5">
                  <c:v>Tabebuia rosea</c:v>
                </c:pt>
                <c:pt idx="6">
                  <c:v>Prosopis spp.</c:v>
                </c:pt>
                <c:pt idx="7">
                  <c:v>Swietenia macrophylla</c:v>
                </c:pt>
                <c:pt idx="8">
                  <c:v>Caesalpinia platyloba</c:v>
                </c:pt>
                <c:pt idx="9">
                  <c:v>Leucaena leucocephala</c:v>
                </c:pt>
                <c:pt idx="10">
                  <c:v>Acacia mangium</c:v>
                </c:pt>
                <c:pt idx="11">
                  <c:v>Bursera spp.</c:v>
                </c:pt>
                <c:pt idx="12">
                  <c:v>Acrocarpus fraxinifolius</c:v>
                </c:pt>
                <c:pt idx="13">
                  <c:v>Acacia farnesiana</c:v>
                </c:pt>
                <c:pt idx="14">
                  <c:v>Khaya senegalensis</c:v>
                </c:pt>
                <c:pt idx="15">
                  <c:v>Tabebuia donell-smithii</c:v>
                </c:pt>
                <c:pt idx="16">
                  <c:v>Swietenia humilis</c:v>
                </c:pt>
                <c:pt idx="17">
                  <c:v>Otras</c:v>
                </c:pt>
              </c:strCache>
            </c:strRef>
          </c:cat>
          <c:val>
            <c:numRef>
              <c:f>Hoja1!$C$41:$C$58</c:f>
              <c:numCache>
                <c:formatCode>#,##0</c:formatCode>
                <c:ptCount val="18"/>
                <c:pt idx="0">
                  <c:v>48522.980800000005</c:v>
                </c:pt>
                <c:pt idx="1">
                  <c:v>37295.67379999999</c:v>
                </c:pt>
                <c:pt idx="2">
                  <c:v>36444.472600000001</c:v>
                </c:pt>
                <c:pt idx="3">
                  <c:v>34572.386500000001</c:v>
                </c:pt>
                <c:pt idx="4">
                  <c:v>30653.057100000002</c:v>
                </c:pt>
                <c:pt idx="5">
                  <c:v>11444.84</c:v>
                </c:pt>
                <c:pt idx="6">
                  <c:v>9157.5700000000015</c:v>
                </c:pt>
                <c:pt idx="7">
                  <c:v>8440.4016000000011</c:v>
                </c:pt>
                <c:pt idx="8">
                  <c:v>4466.6920000000009</c:v>
                </c:pt>
                <c:pt idx="9">
                  <c:v>4424.8500000000004</c:v>
                </c:pt>
                <c:pt idx="10">
                  <c:v>3450.1099999999997</c:v>
                </c:pt>
                <c:pt idx="11">
                  <c:v>2498.9500000000003</c:v>
                </c:pt>
                <c:pt idx="12">
                  <c:v>2299.2200000000007</c:v>
                </c:pt>
                <c:pt idx="13">
                  <c:v>1652.6899999999998</c:v>
                </c:pt>
                <c:pt idx="14">
                  <c:v>986.68000000000006</c:v>
                </c:pt>
                <c:pt idx="15">
                  <c:v>948.78</c:v>
                </c:pt>
                <c:pt idx="16">
                  <c:v>844.96</c:v>
                </c:pt>
                <c:pt idx="17">
                  <c:v>3640.1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17"/>
        <c:txPr>
          <a:bodyPr/>
          <a:lstStyle/>
          <a:p>
            <a:pPr>
              <a:defRPr i="0"/>
            </a:pPr>
            <a:endParaRPr lang="es-MX"/>
          </a:p>
        </c:txPr>
      </c:legendEntry>
      <c:layout>
        <c:manualLayout>
          <c:xMode val="edge"/>
          <c:yMode val="edge"/>
          <c:x val="0.71937708780720588"/>
          <c:y val="7.2507957781873009E-2"/>
          <c:w val="0.26641836673824865"/>
          <c:h val="0.8752475089549977"/>
        </c:manualLayout>
      </c:layout>
      <c:overlay val="0"/>
      <c:txPr>
        <a:bodyPr/>
        <a:lstStyle/>
        <a:p>
          <a:pPr>
            <a:defRPr i="1"/>
          </a:pPr>
          <a:endParaRPr lang="es-MX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368417183146223"/>
          <c:y val="4.5777108413438052E-2"/>
          <c:w val="0.51168821962948063"/>
          <c:h val="0.8998881397848375"/>
        </c:manualLayout>
      </c:layout>
      <c:pieChart>
        <c:varyColors val="1"/>
        <c:ser>
          <c:idx val="0"/>
          <c:order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Hoja1!$B$66:$B$67</c:f>
              <c:strCache>
                <c:ptCount val="2"/>
                <c:pt idx="0">
                  <c:v>Hevea brasiliensis</c:v>
                </c:pt>
                <c:pt idx="1">
                  <c:v>Pinus spp</c:v>
                </c:pt>
              </c:strCache>
            </c:strRef>
          </c:cat>
          <c:val>
            <c:numRef>
              <c:f>Hoja1!$C$66:$C$67</c:f>
              <c:numCache>
                <c:formatCode>#,##0</c:formatCode>
                <c:ptCount val="2"/>
                <c:pt idx="0">
                  <c:v>21188.764000000003</c:v>
                </c:pt>
                <c:pt idx="1">
                  <c:v>7207.26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i="1"/>
          </a:pPr>
          <a:endParaRPr lang="es-MX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21380425796156"/>
          <c:y val="5.4572890041539111E-2"/>
          <c:w val="0.52444410748518888"/>
          <c:h val="0.90670836181149173"/>
        </c:manualLayout>
      </c:layout>
      <c:pieChart>
        <c:varyColors val="1"/>
        <c:ser>
          <c:idx val="0"/>
          <c:order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Hoja1!$B$86:$B$93</c:f>
              <c:strCache>
                <c:ptCount val="8"/>
                <c:pt idx="0">
                  <c:v>Euphorbia antisyphilitica</c:v>
                </c:pt>
                <c:pt idx="1">
                  <c:v>Agave lechuguilla</c:v>
                </c:pt>
                <c:pt idx="2">
                  <c:v>Chamaedorea spp.</c:v>
                </c:pt>
                <c:pt idx="3">
                  <c:v>Árboles de Navidad</c:v>
                </c:pt>
                <c:pt idx="4">
                  <c:v>Bambú</c:v>
                </c:pt>
                <c:pt idx="5">
                  <c:v>Yucca spp.</c:v>
                </c:pt>
                <c:pt idx="6">
                  <c:v>Sabal mexicana</c:v>
                </c:pt>
                <c:pt idx="7">
                  <c:v>Otras especies</c:v>
                </c:pt>
              </c:strCache>
            </c:strRef>
          </c:cat>
          <c:val>
            <c:numRef>
              <c:f>Hoja1!$C$86:$C$93</c:f>
              <c:numCache>
                <c:formatCode>#,##0</c:formatCode>
                <c:ptCount val="8"/>
                <c:pt idx="0">
                  <c:v>39224.319999999992</c:v>
                </c:pt>
                <c:pt idx="1">
                  <c:v>29299.310899999989</c:v>
                </c:pt>
                <c:pt idx="2">
                  <c:v>7535.6399999999994</c:v>
                </c:pt>
                <c:pt idx="3">
                  <c:v>5439.0540000000001</c:v>
                </c:pt>
                <c:pt idx="4">
                  <c:v>4519.07</c:v>
                </c:pt>
                <c:pt idx="5">
                  <c:v>2474.31</c:v>
                </c:pt>
                <c:pt idx="6">
                  <c:v>137</c:v>
                </c:pt>
                <c:pt idx="7">
                  <c:v>13090.969999999996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3"/>
        <c:txPr>
          <a:bodyPr/>
          <a:lstStyle/>
          <a:p>
            <a:pPr>
              <a:defRPr i="0"/>
            </a:pPr>
            <a:endParaRPr lang="es-MX"/>
          </a:p>
        </c:txPr>
      </c:legendEntry>
      <c:legendEntry>
        <c:idx val="4"/>
        <c:txPr>
          <a:bodyPr/>
          <a:lstStyle/>
          <a:p>
            <a:pPr>
              <a:defRPr i="0"/>
            </a:pPr>
            <a:endParaRPr lang="es-MX"/>
          </a:p>
        </c:txPr>
      </c:legendEntry>
      <c:legendEntry>
        <c:idx val="7"/>
        <c:txPr>
          <a:bodyPr/>
          <a:lstStyle/>
          <a:p>
            <a:pPr>
              <a:defRPr i="0"/>
            </a:pPr>
            <a:endParaRPr lang="es-MX"/>
          </a:p>
        </c:txPr>
      </c:legendEntry>
      <c:layout/>
      <c:overlay val="0"/>
      <c:txPr>
        <a:bodyPr/>
        <a:lstStyle/>
        <a:p>
          <a:pPr>
            <a:defRPr i="1"/>
          </a:pPr>
          <a:endParaRPr lang="es-MX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411480</xdr:colOff>
      <xdr:row>6</xdr:row>
      <xdr:rowOff>55245</xdr:rowOff>
    </xdr:from>
    <xdr:to>
      <xdr:col>16</xdr:col>
      <xdr:colOff>693420</xdr:colOff>
      <xdr:row>32</xdr:row>
      <xdr:rowOff>81915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748665</xdr:colOff>
      <xdr:row>38</xdr:row>
      <xdr:rowOff>161925</xdr:rowOff>
    </xdr:from>
    <xdr:to>
      <xdr:col>12</xdr:col>
      <xdr:colOff>165735</xdr:colOff>
      <xdr:row>58</xdr:row>
      <xdr:rowOff>112395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556260</xdr:colOff>
      <xdr:row>64</xdr:row>
      <xdr:rowOff>26670</xdr:rowOff>
    </xdr:from>
    <xdr:to>
      <xdr:col>10</xdr:col>
      <xdr:colOff>167640</xdr:colOff>
      <xdr:row>80</xdr:row>
      <xdr:rowOff>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487680</xdr:colOff>
      <xdr:row>84</xdr:row>
      <xdr:rowOff>3810</xdr:rowOff>
    </xdr:from>
    <xdr:to>
      <xdr:col>10</xdr:col>
      <xdr:colOff>419100</xdr:colOff>
      <xdr:row>101</xdr:row>
      <xdr:rowOff>7620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259080</xdr:colOff>
      <xdr:row>232</xdr:row>
      <xdr:rowOff>45720</xdr:rowOff>
    </xdr:from>
    <xdr:to>
      <xdr:col>10</xdr:col>
      <xdr:colOff>428628</xdr:colOff>
      <xdr:row>262</xdr:row>
      <xdr:rowOff>152865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9080" y="41932860"/>
          <a:ext cx="8827773" cy="5364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Forma de onda">
      <a:dk1>
        <a:sysClr val="windowText" lastClr="000000"/>
      </a:dk1>
      <a:lt1>
        <a:sysClr val="window" lastClr="FFFFFF"/>
      </a:lt1>
      <a:dk2>
        <a:srgbClr val="073E87"/>
      </a:dk2>
      <a:lt2>
        <a:srgbClr val="C6E7FC"/>
      </a:lt2>
      <a:accent1>
        <a:srgbClr val="31B6FD"/>
      </a:accent1>
      <a:accent2>
        <a:srgbClr val="4584D3"/>
      </a:accent2>
      <a:accent3>
        <a:srgbClr val="5BD078"/>
      </a:accent3>
      <a:accent4>
        <a:srgbClr val="A5D028"/>
      </a:accent4>
      <a:accent5>
        <a:srgbClr val="F5C040"/>
      </a:accent5>
      <a:accent6>
        <a:srgbClr val="05E0DB"/>
      </a:accent6>
      <a:hlink>
        <a:srgbClr val="0080FF"/>
      </a:hlink>
      <a:folHlink>
        <a:srgbClr val="5EAE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37"/>
  <sheetViews>
    <sheetView tabSelected="1" zoomScale="120" zoomScaleNormal="120" workbookViewId="0">
      <selection activeCell="A4" sqref="A4"/>
    </sheetView>
  </sheetViews>
  <sheetFormatPr baseColWidth="10" defaultColWidth="11.5703125" defaultRowHeight="14.25" x14ac:dyDescent="0.2"/>
  <cols>
    <col min="1" max="1" width="4.85546875" style="2" customWidth="1"/>
    <col min="2" max="2" width="17.42578125" style="2" customWidth="1"/>
    <col min="3" max="3" width="13.85546875" style="2" customWidth="1"/>
    <col min="4" max="4" width="13.42578125" style="2" customWidth="1"/>
    <col min="5" max="5" width="13.85546875" style="2" customWidth="1"/>
    <col min="6" max="6" width="13.140625" style="2" customWidth="1"/>
    <col min="7" max="8" width="11.5703125" style="2" customWidth="1"/>
    <col min="9" max="9" width="14" style="2" customWidth="1"/>
    <col min="10" max="10" width="12.5703125" style="2" bestFit="1" customWidth="1"/>
    <col min="11" max="11" width="12.28515625" style="2" customWidth="1"/>
    <col min="12" max="12" width="14.28515625" style="2" customWidth="1"/>
    <col min="13" max="15" width="11.5703125" style="2"/>
    <col min="16" max="16" width="14.42578125" style="2" bestFit="1" customWidth="1"/>
    <col min="17" max="17" width="14" style="2" customWidth="1"/>
    <col min="18" max="18" width="17.7109375" style="2" customWidth="1"/>
    <col min="19" max="16384" width="11.5703125" style="2"/>
  </cols>
  <sheetData>
    <row r="2" spans="2:10" ht="15" x14ac:dyDescent="0.25">
      <c r="B2" s="1" t="s">
        <v>0</v>
      </c>
    </row>
    <row r="3" spans="2:10" ht="15" x14ac:dyDescent="0.25">
      <c r="B3" s="1" t="s">
        <v>1</v>
      </c>
      <c r="I3" s="2" t="s">
        <v>85</v>
      </c>
    </row>
    <row r="4" spans="2:10" ht="13.9" x14ac:dyDescent="0.25">
      <c r="B4" s="1"/>
    </row>
    <row r="5" spans="2:10" ht="15" x14ac:dyDescent="0.25">
      <c r="B5" s="19" t="s">
        <v>10</v>
      </c>
      <c r="C5" s="20"/>
      <c r="D5" s="20"/>
      <c r="E5" s="20"/>
      <c r="F5" s="20"/>
      <c r="G5" s="20"/>
      <c r="H5" s="20"/>
      <c r="I5" s="20"/>
      <c r="J5" s="18"/>
    </row>
    <row r="7" spans="2:10" ht="15" x14ac:dyDescent="0.25">
      <c r="B7" s="31" t="s">
        <v>6</v>
      </c>
      <c r="C7" s="37" t="s">
        <v>7</v>
      </c>
      <c r="D7" s="37"/>
      <c r="E7" s="37"/>
      <c r="F7" s="35" t="s">
        <v>8</v>
      </c>
    </row>
    <row r="8" spans="2:10" ht="30" x14ac:dyDescent="0.2">
      <c r="B8" s="31"/>
      <c r="C8" s="3" t="s">
        <v>3</v>
      </c>
      <c r="D8" s="3" t="s">
        <v>2</v>
      </c>
      <c r="E8" s="3" t="s">
        <v>4</v>
      </c>
      <c r="F8" s="36"/>
    </row>
    <row r="9" spans="2:10" ht="13.9" x14ac:dyDescent="0.25">
      <c r="B9" s="4">
        <v>2000</v>
      </c>
      <c r="C9" s="5">
        <v>2796</v>
      </c>
      <c r="D9" s="5">
        <v>300</v>
      </c>
      <c r="E9" s="5">
        <v>0</v>
      </c>
      <c r="F9" s="5">
        <v>3096</v>
      </c>
    </row>
    <row r="10" spans="2:10" ht="13.9" x14ac:dyDescent="0.25">
      <c r="B10" s="4">
        <v>2001</v>
      </c>
      <c r="C10" s="5">
        <v>4173.92</v>
      </c>
      <c r="D10" s="5">
        <v>250</v>
      </c>
      <c r="E10" s="5">
        <v>0</v>
      </c>
      <c r="F10" s="5">
        <v>4423.92</v>
      </c>
    </row>
    <row r="11" spans="2:10" ht="13.9" x14ac:dyDescent="0.25">
      <c r="B11" s="4">
        <v>2002</v>
      </c>
      <c r="C11" s="5">
        <v>4643.5282999999999</v>
      </c>
      <c r="D11" s="5">
        <v>268</v>
      </c>
      <c r="E11" s="5">
        <v>132</v>
      </c>
      <c r="F11" s="5">
        <v>5043.5282999999999</v>
      </c>
    </row>
    <row r="12" spans="2:10" ht="13.9" x14ac:dyDescent="0.25">
      <c r="B12" s="4">
        <v>2003</v>
      </c>
      <c r="C12" s="5">
        <v>6118.7206999999999</v>
      </c>
      <c r="D12" s="5">
        <v>770</v>
      </c>
      <c r="E12" s="5">
        <v>464.41</v>
      </c>
      <c r="F12" s="5">
        <v>7353.1306999999997</v>
      </c>
    </row>
    <row r="13" spans="2:10" ht="13.9" x14ac:dyDescent="0.25">
      <c r="B13" s="4">
        <v>2004</v>
      </c>
      <c r="C13" s="5">
        <v>11292.663300000004</v>
      </c>
      <c r="D13" s="5">
        <v>0</v>
      </c>
      <c r="E13" s="5">
        <v>899.34889999999996</v>
      </c>
      <c r="F13" s="5">
        <v>12192.012200000005</v>
      </c>
    </row>
    <row r="14" spans="2:10" ht="13.9" x14ac:dyDescent="0.25">
      <c r="B14" s="4">
        <v>2005</v>
      </c>
      <c r="C14" s="5">
        <v>13837.770999999999</v>
      </c>
      <c r="D14" s="5">
        <v>0</v>
      </c>
      <c r="E14" s="5">
        <v>1518.46</v>
      </c>
      <c r="F14" s="5">
        <v>15356.231</v>
      </c>
    </row>
    <row r="15" spans="2:10" ht="13.9" x14ac:dyDescent="0.25">
      <c r="B15" s="4">
        <v>2006</v>
      </c>
      <c r="C15" s="5">
        <v>18135.478300000002</v>
      </c>
      <c r="D15" s="5">
        <v>149</v>
      </c>
      <c r="E15" s="5">
        <v>5511.9019999999991</v>
      </c>
      <c r="F15" s="5">
        <v>23796.380300000001</v>
      </c>
    </row>
    <row r="16" spans="2:10" ht="13.9" x14ac:dyDescent="0.25">
      <c r="B16" s="4">
        <v>2007</v>
      </c>
      <c r="C16" s="5">
        <v>12915.448799999993</v>
      </c>
      <c r="D16" s="5">
        <v>0</v>
      </c>
      <c r="E16" s="5">
        <v>5381.3600000000015</v>
      </c>
      <c r="F16" s="5">
        <v>18296.808799999995</v>
      </c>
    </row>
    <row r="17" spans="2:6" ht="13.9" x14ac:dyDescent="0.25">
      <c r="B17" s="4">
        <v>2008</v>
      </c>
      <c r="C17" s="5">
        <v>22398.259999999987</v>
      </c>
      <c r="D17" s="5">
        <v>0</v>
      </c>
      <c r="E17" s="5">
        <v>9736.739999999998</v>
      </c>
      <c r="F17" s="5">
        <v>32134.999999999985</v>
      </c>
    </row>
    <row r="18" spans="2:6" ht="13.9" x14ac:dyDescent="0.25">
      <c r="B18" s="4">
        <v>2009</v>
      </c>
      <c r="C18" s="5">
        <v>18773.539999999994</v>
      </c>
      <c r="D18" s="5">
        <v>126.06</v>
      </c>
      <c r="E18" s="5">
        <v>17370.279999999995</v>
      </c>
      <c r="F18" s="5">
        <v>36269.87999999999</v>
      </c>
    </row>
    <row r="19" spans="2:6" ht="13.9" x14ac:dyDescent="0.25">
      <c r="B19" s="4">
        <v>2010</v>
      </c>
      <c r="C19" s="5">
        <v>12765.816000000003</v>
      </c>
      <c r="D19" s="5">
        <v>1719.2700000000002</v>
      </c>
      <c r="E19" s="5">
        <v>10972.12</v>
      </c>
      <c r="F19" s="5">
        <v>25457.206000000006</v>
      </c>
    </row>
    <row r="20" spans="2:6" ht="13.9" x14ac:dyDescent="0.25">
      <c r="B20" s="4">
        <v>2011</v>
      </c>
      <c r="C20" s="5">
        <v>16278.770000000004</v>
      </c>
      <c r="D20" s="5">
        <v>1884.2299999999998</v>
      </c>
      <c r="E20" s="5">
        <v>10687.074000000001</v>
      </c>
      <c r="F20" s="5">
        <v>28850.074000000004</v>
      </c>
    </row>
    <row r="21" spans="2:6" ht="13.9" x14ac:dyDescent="0.25">
      <c r="B21" s="4">
        <v>2012</v>
      </c>
      <c r="C21" s="5">
        <v>11356.599999999999</v>
      </c>
      <c r="D21" s="5">
        <v>1870.3799999999999</v>
      </c>
      <c r="E21" s="5">
        <v>16681.939999999999</v>
      </c>
      <c r="F21" s="5">
        <v>29908.92</v>
      </c>
    </row>
    <row r="22" spans="2:6" ht="13.9" x14ac:dyDescent="0.25">
      <c r="B22" s="4">
        <v>2013</v>
      </c>
      <c r="C22" s="5">
        <v>12242.66</v>
      </c>
      <c r="D22" s="5">
        <v>3399.7200000000003</v>
      </c>
      <c r="E22" s="5">
        <v>11867.5</v>
      </c>
      <c r="F22" s="5">
        <v>27509.88</v>
      </c>
    </row>
    <row r="23" spans="2:6" ht="13.9" x14ac:dyDescent="0.25">
      <c r="B23" s="4">
        <v>2014</v>
      </c>
      <c r="C23" s="5">
        <v>9770.2499999999945</v>
      </c>
      <c r="D23" s="5">
        <v>3649.34</v>
      </c>
      <c r="E23" s="5">
        <v>6645.9</v>
      </c>
      <c r="F23" s="5">
        <v>20065.489999999994</v>
      </c>
    </row>
    <row r="24" spans="2:6" ht="13.9" x14ac:dyDescent="0.25">
      <c r="B24" s="4">
        <v>2015</v>
      </c>
      <c r="C24" s="5">
        <v>12644.15</v>
      </c>
      <c r="D24" s="5">
        <v>3340.0099999999993</v>
      </c>
      <c r="E24" s="5">
        <v>2017.0499999999997</v>
      </c>
      <c r="F24" s="5">
        <v>18001.21</v>
      </c>
    </row>
    <row r="25" spans="2:6" ht="13.9" x14ac:dyDescent="0.25">
      <c r="B25" s="4">
        <v>2016</v>
      </c>
      <c r="C25" s="5">
        <v>13785.339999999995</v>
      </c>
      <c r="D25" s="5">
        <v>3303.5900000000015</v>
      </c>
      <c r="E25" s="5">
        <v>915.63</v>
      </c>
      <c r="F25" s="5">
        <v>18004.559999999998</v>
      </c>
    </row>
    <row r="26" spans="2:6" ht="13.9" x14ac:dyDescent="0.25">
      <c r="B26" s="4">
        <v>2017</v>
      </c>
      <c r="C26" s="5">
        <v>10081.482000000004</v>
      </c>
      <c r="D26" s="5">
        <v>1697.1640000000002</v>
      </c>
      <c r="E26" s="5">
        <v>223.45000000000002</v>
      </c>
      <c r="F26" s="5">
        <v>12002.096000000005</v>
      </c>
    </row>
    <row r="27" spans="2:6" ht="13.9" x14ac:dyDescent="0.25">
      <c r="B27" s="4">
        <v>2018</v>
      </c>
      <c r="C27" s="5">
        <v>8797.0100000000057</v>
      </c>
      <c r="D27" s="5">
        <v>2341.61</v>
      </c>
      <c r="E27" s="5">
        <v>361.81</v>
      </c>
      <c r="F27" s="5">
        <v>11500.430000000006</v>
      </c>
    </row>
    <row r="28" spans="2:6" ht="13.9" x14ac:dyDescent="0.25">
      <c r="B28" s="4">
        <v>2019</v>
      </c>
      <c r="C28" s="5">
        <v>7519.8600000000006</v>
      </c>
      <c r="D28" s="5">
        <v>1790.2799999999997</v>
      </c>
      <c r="E28" s="5">
        <v>189.93</v>
      </c>
      <c r="F28" s="5">
        <v>9500.07</v>
      </c>
    </row>
    <row r="29" spans="2:6" ht="13.9" x14ac:dyDescent="0.25">
      <c r="B29" s="4">
        <v>2020</v>
      </c>
      <c r="C29" s="5">
        <v>6811.329999999999</v>
      </c>
      <c r="D29" s="5">
        <v>705.3399999999998</v>
      </c>
      <c r="E29" s="5">
        <v>42.519999999999996</v>
      </c>
      <c r="F29" s="5">
        <v>7559.19</v>
      </c>
    </row>
    <row r="30" spans="2:6" x14ac:dyDescent="0.2">
      <c r="B30" s="4">
        <v>2021</v>
      </c>
      <c r="C30" s="5">
        <v>2135.4899999999998</v>
      </c>
      <c r="D30" s="5">
        <v>228.09</v>
      </c>
      <c r="E30" s="5">
        <v>45.19</v>
      </c>
      <c r="F30" s="5">
        <v>2408.77</v>
      </c>
    </row>
    <row r="31" spans="2:6" x14ac:dyDescent="0.2">
      <c r="B31" s="4">
        <v>2022</v>
      </c>
      <c r="C31" s="5">
        <v>609.56600000000003</v>
      </c>
      <c r="D31" s="5">
        <v>439.13000000000011</v>
      </c>
      <c r="E31" s="5">
        <v>6.67</v>
      </c>
      <c r="F31" s="5">
        <f>C31+D31+E31</f>
        <v>1055.3660000000002</v>
      </c>
    </row>
    <row r="32" spans="2:6" x14ac:dyDescent="0.2">
      <c r="B32" s="4">
        <v>2023</v>
      </c>
      <c r="C32" s="5">
        <v>1878.52</v>
      </c>
      <c r="D32" s="5">
        <v>164.81</v>
      </c>
      <c r="E32" s="5">
        <v>30.629999999999995</v>
      </c>
      <c r="F32" s="5">
        <f>C32+D32+E32</f>
        <v>2073.96</v>
      </c>
    </row>
    <row r="33" spans="2:10" ht="13.9" x14ac:dyDescent="0.25">
      <c r="B33" s="6" t="s">
        <v>9</v>
      </c>
      <c r="C33" s="7">
        <f>SUM(C9:C32)</f>
        <v>241762.17439999996</v>
      </c>
      <c r="D33" s="7">
        <f t="shared" ref="D33:F33" si="0">SUM(D9:D32)</f>
        <v>28396.024000000001</v>
      </c>
      <c r="E33" s="7">
        <f t="shared" si="0"/>
        <v>101701.91489999999</v>
      </c>
      <c r="F33" s="7">
        <f t="shared" si="0"/>
        <v>371860.11330000003</v>
      </c>
    </row>
    <row r="36" spans="2:10" ht="15" x14ac:dyDescent="0.25">
      <c r="B36" s="19" t="s">
        <v>11</v>
      </c>
      <c r="C36" s="20"/>
      <c r="D36" s="20"/>
      <c r="E36" s="20"/>
      <c r="F36" s="20"/>
      <c r="G36" s="20"/>
      <c r="H36" s="20"/>
      <c r="I36" s="20"/>
      <c r="J36" s="20"/>
    </row>
    <row r="38" spans="2:10" ht="15" x14ac:dyDescent="0.25">
      <c r="B38" s="1" t="s">
        <v>12</v>
      </c>
    </row>
    <row r="40" spans="2:10" ht="30" x14ac:dyDescent="0.2">
      <c r="B40" s="13" t="s">
        <v>30</v>
      </c>
      <c r="C40" s="3" t="s">
        <v>31</v>
      </c>
    </row>
    <row r="41" spans="2:10" x14ac:dyDescent="0.2">
      <c r="B41" s="14" t="s">
        <v>13</v>
      </c>
      <c r="C41" s="5">
        <v>48522.980800000005</v>
      </c>
    </row>
    <row r="42" spans="2:10" x14ac:dyDescent="0.2">
      <c r="B42" s="14" t="s">
        <v>14</v>
      </c>
      <c r="C42" s="5">
        <v>37295.67379999999</v>
      </c>
    </row>
    <row r="43" spans="2:10" x14ac:dyDescent="0.2">
      <c r="B43" s="14" t="s">
        <v>15</v>
      </c>
      <c r="C43" s="5">
        <v>36444.472600000001</v>
      </c>
    </row>
    <row r="44" spans="2:10" x14ac:dyDescent="0.2">
      <c r="B44" s="14" t="s">
        <v>16</v>
      </c>
      <c r="C44" s="5">
        <v>34572.386500000001</v>
      </c>
    </row>
    <row r="45" spans="2:10" x14ac:dyDescent="0.2">
      <c r="B45" s="14" t="s">
        <v>17</v>
      </c>
      <c r="C45" s="5">
        <v>30653.057100000002</v>
      </c>
    </row>
    <row r="46" spans="2:10" x14ac:dyDescent="0.2">
      <c r="B46" s="14" t="s">
        <v>18</v>
      </c>
      <c r="C46" s="5">
        <v>11444.84</v>
      </c>
    </row>
    <row r="47" spans="2:10" x14ac:dyDescent="0.2">
      <c r="B47" s="14" t="s">
        <v>19</v>
      </c>
      <c r="C47" s="5">
        <v>9157.5700000000015</v>
      </c>
    </row>
    <row r="48" spans="2:10" x14ac:dyDescent="0.2">
      <c r="B48" s="14" t="s">
        <v>20</v>
      </c>
      <c r="C48" s="5">
        <v>8440.4016000000011</v>
      </c>
    </row>
    <row r="49" spans="2:6" x14ac:dyDescent="0.2">
      <c r="B49" s="14" t="s">
        <v>21</v>
      </c>
      <c r="C49" s="5">
        <v>4466.6920000000009</v>
      </c>
    </row>
    <row r="50" spans="2:6" x14ac:dyDescent="0.2">
      <c r="B50" s="14" t="s">
        <v>22</v>
      </c>
      <c r="C50" s="5">
        <v>4424.8500000000004</v>
      </c>
    </row>
    <row r="51" spans="2:6" x14ac:dyDescent="0.2">
      <c r="B51" s="14" t="s">
        <v>23</v>
      </c>
      <c r="C51" s="5">
        <v>3450.1099999999997</v>
      </c>
    </row>
    <row r="52" spans="2:6" x14ac:dyDescent="0.2">
      <c r="B52" s="14" t="s">
        <v>24</v>
      </c>
      <c r="C52" s="5">
        <v>2498.9500000000003</v>
      </c>
    </row>
    <row r="53" spans="2:6" x14ac:dyDescent="0.2">
      <c r="B53" s="14" t="s">
        <v>25</v>
      </c>
      <c r="C53" s="5">
        <v>2299.2200000000007</v>
      </c>
    </row>
    <row r="54" spans="2:6" x14ac:dyDescent="0.2">
      <c r="B54" s="14" t="s">
        <v>26</v>
      </c>
      <c r="C54" s="5">
        <v>1652.6899999999998</v>
      </c>
    </row>
    <row r="55" spans="2:6" x14ac:dyDescent="0.2">
      <c r="B55" s="14" t="s">
        <v>27</v>
      </c>
      <c r="C55" s="5">
        <v>986.68000000000006</v>
      </c>
    </row>
    <row r="56" spans="2:6" x14ac:dyDescent="0.2">
      <c r="B56" s="14" t="s">
        <v>28</v>
      </c>
      <c r="C56" s="5">
        <v>948.78</v>
      </c>
    </row>
    <row r="57" spans="2:6" x14ac:dyDescent="0.2">
      <c r="B57" s="14" t="s">
        <v>29</v>
      </c>
      <c r="C57" s="5">
        <v>844.96</v>
      </c>
    </row>
    <row r="58" spans="2:6" x14ac:dyDescent="0.2">
      <c r="B58" s="9" t="s">
        <v>32</v>
      </c>
      <c r="C58" s="5">
        <v>3640.1</v>
      </c>
    </row>
    <row r="59" spans="2:6" ht="15" x14ac:dyDescent="0.25">
      <c r="B59" s="11" t="s">
        <v>9</v>
      </c>
      <c r="C59" s="7">
        <f>SUM(C41:C58)</f>
        <v>241744.41440000001</v>
      </c>
    </row>
    <row r="61" spans="2:6" x14ac:dyDescent="0.2">
      <c r="C61" s="8"/>
    </row>
    <row r="62" spans="2:6" x14ac:dyDescent="0.2">
      <c r="C62" s="8"/>
    </row>
    <row r="63" spans="2:6" ht="15" x14ac:dyDescent="0.25">
      <c r="B63" s="15" t="s">
        <v>33</v>
      </c>
      <c r="C63" s="17"/>
      <c r="D63" s="16"/>
      <c r="E63" s="16"/>
      <c r="F63" s="16"/>
    </row>
    <row r="64" spans="2:6" x14ac:dyDescent="0.2">
      <c r="C64" s="8"/>
    </row>
    <row r="65" spans="2:3" ht="30" x14ac:dyDescent="0.2">
      <c r="B65" s="13" t="s">
        <v>30</v>
      </c>
      <c r="C65" s="3" t="s">
        <v>31</v>
      </c>
    </row>
    <row r="66" spans="2:3" x14ac:dyDescent="0.2">
      <c r="B66" s="14" t="s">
        <v>34</v>
      </c>
      <c r="C66" s="5">
        <v>21188.764000000003</v>
      </c>
    </row>
    <row r="67" spans="2:3" x14ac:dyDescent="0.2">
      <c r="B67" s="14" t="s">
        <v>35</v>
      </c>
      <c r="C67" s="5">
        <v>7207.26</v>
      </c>
    </row>
    <row r="68" spans="2:3" ht="15" x14ac:dyDescent="0.25">
      <c r="B68" s="11" t="s">
        <v>9</v>
      </c>
      <c r="C68" s="7">
        <f>SUM(C66:C67)</f>
        <v>28396.024000000005</v>
      </c>
    </row>
    <row r="69" spans="2:3" x14ac:dyDescent="0.2">
      <c r="C69" s="8"/>
    </row>
    <row r="70" spans="2:3" x14ac:dyDescent="0.2">
      <c r="C70" s="8"/>
    </row>
    <row r="71" spans="2:3" x14ac:dyDescent="0.2">
      <c r="C71" s="8"/>
    </row>
    <row r="72" spans="2:3" x14ac:dyDescent="0.2">
      <c r="C72" s="8"/>
    </row>
    <row r="73" spans="2:3" x14ac:dyDescent="0.2">
      <c r="C73" s="8"/>
    </row>
    <row r="74" spans="2:3" x14ac:dyDescent="0.2">
      <c r="C74" s="8"/>
    </row>
    <row r="75" spans="2:3" x14ac:dyDescent="0.2">
      <c r="C75" s="8"/>
    </row>
    <row r="76" spans="2:3" x14ac:dyDescent="0.2">
      <c r="C76" s="8"/>
    </row>
    <row r="77" spans="2:3" x14ac:dyDescent="0.2">
      <c r="C77" s="8"/>
    </row>
    <row r="78" spans="2:3" x14ac:dyDescent="0.2">
      <c r="C78" s="8"/>
    </row>
    <row r="79" spans="2:3" x14ac:dyDescent="0.2">
      <c r="C79" s="8"/>
    </row>
    <row r="80" spans="2:3" x14ac:dyDescent="0.2">
      <c r="C80" s="8"/>
    </row>
    <row r="81" spans="2:7" x14ac:dyDescent="0.2">
      <c r="C81" s="8"/>
    </row>
    <row r="82" spans="2:7" x14ac:dyDescent="0.2">
      <c r="C82" s="8"/>
    </row>
    <row r="83" spans="2:7" ht="15" x14ac:dyDescent="0.25">
      <c r="B83" s="15" t="s">
        <v>36</v>
      </c>
      <c r="C83" s="17"/>
      <c r="D83" s="16"/>
      <c r="E83" s="16"/>
      <c r="F83" s="16"/>
    </row>
    <row r="84" spans="2:7" x14ac:dyDescent="0.2">
      <c r="C84" s="8"/>
    </row>
    <row r="85" spans="2:7" ht="30" x14ac:dyDescent="0.2">
      <c r="B85" s="13" t="s">
        <v>30</v>
      </c>
      <c r="C85" s="3" t="s">
        <v>31</v>
      </c>
    </row>
    <row r="86" spans="2:7" x14ac:dyDescent="0.2">
      <c r="B86" s="14" t="s">
        <v>37</v>
      </c>
      <c r="C86" s="5">
        <v>39224.319999999992</v>
      </c>
    </row>
    <row r="87" spans="2:7" x14ac:dyDescent="0.2">
      <c r="B87" s="14" t="s">
        <v>38</v>
      </c>
      <c r="C87" s="5">
        <v>29299.310899999989</v>
      </c>
    </row>
    <row r="88" spans="2:7" x14ac:dyDescent="0.2">
      <c r="B88" s="14" t="s">
        <v>39</v>
      </c>
      <c r="C88" s="5">
        <v>7535.6399999999994</v>
      </c>
    </row>
    <row r="89" spans="2:7" x14ac:dyDescent="0.2">
      <c r="B89" s="9" t="s">
        <v>80</v>
      </c>
      <c r="C89" s="5">
        <v>5439.0540000000001</v>
      </c>
    </row>
    <row r="90" spans="2:7" x14ac:dyDescent="0.2">
      <c r="B90" s="9" t="s">
        <v>81</v>
      </c>
      <c r="C90" s="5">
        <v>4519.07</v>
      </c>
      <c r="G90" s="8"/>
    </row>
    <row r="91" spans="2:7" x14ac:dyDescent="0.2">
      <c r="B91" s="14" t="s">
        <v>41</v>
      </c>
      <c r="C91" s="5">
        <v>2474.31</v>
      </c>
      <c r="G91" s="8"/>
    </row>
    <row r="92" spans="2:7" x14ac:dyDescent="0.2">
      <c r="B92" s="14" t="s">
        <v>82</v>
      </c>
      <c r="C92" s="5">
        <v>137</v>
      </c>
      <c r="G92" s="8"/>
    </row>
    <row r="93" spans="2:7" x14ac:dyDescent="0.2">
      <c r="B93" s="9" t="s">
        <v>83</v>
      </c>
      <c r="C93" s="5">
        <v>13090.969999999996</v>
      </c>
      <c r="G93" s="8"/>
    </row>
    <row r="94" spans="2:7" ht="15" x14ac:dyDescent="0.25">
      <c r="B94" s="11" t="s">
        <v>9</v>
      </c>
      <c r="C94" s="7">
        <f>SUM(C86:C93)</f>
        <v>101719.67489999998</v>
      </c>
    </row>
    <row r="99" spans="2:8" x14ac:dyDescent="0.2">
      <c r="C99" s="8"/>
    </row>
    <row r="104" spans="2:8" ht="15" x14ac:dyDescent="0.25">
      <c r="B104" s="19" t="s">
        <v>43</v>
      </c>
      <c r="C104" s="19"/>
      <c r="D104" s="19"/>
      <c r="E104" s="19"/>
      <c r="F104" s="19"/>
      <c r="G104" s="19"/>
      <c r="H104" s="19"/>
    </row>
    <row r="106" spans="2:8" ht="14.45" customHeight="1" x14ac:dyDescent="0.25">
      <c r="B106" s="31" t="s">
        <v>74</v>
      </c>
      <c r="C106" s="37" t="s">
        <v>7</v>
      </c>
      <c r="D106" s="37"/>
      <c r="E106" s="37"/>
      <c r="F106" s="35" t="s">
        <v>8</v>
      </c>
    </row>
    <row r="107" spans="2:8" ht="30" customHeight="1" x14ac:dyDescent="0.2">
      <c r="B107" s="31"/>
      <c r="C107" s="3" t="s">
        <v>3</v>
      </c>
      <c r="D107" s="3" t="s">
        <v>2</v>
      </c>
      <c r="E107" s="3" t="s">
        <v>4</v>
      </c>
      <c r="F107" s="36"/>
    </row>
    <row r="108" spans="2:8" x14ac:dyDescent="0.2">
      <c r="B108" s="9" t="s">
        <v>44</v>
      </c>
      <c r="C108" s="5">
        <v>782.2</v>
      </c>
      <c r="D108" s="5"/>
      <c r="E108" s="5">
        <v>5</v>
      </c>
      <c r="F108" s="5">
        <v>787.2</v>
      </c>
    </row>
    <row r="109" spans="2:8" x14ac:dyDescent="0.2">
      <c r="B109" s="9" t="s">
        <v>45</v>
      </c>
      <c r="C109" s="5">
        <v>90.24</v>
      </c>
      <c r="D109" s="5"/>
      <c r="E109" s="5">
        <v>275.95999999999998</v>
      </c>
      <c r="F109" s="5">
        <v>366.2</v>
      </c>
    </row>
    <row r="110" spans="2:8" x14ac:dyDescent="0.2">
      <c r="B110" s="9" t="s">
        <v>46</v>
      </c>
      <c r="C110" s="5">
        <v>28680.557100000005</v>
      </c>
      <c r="D110" s="5"/>
      <c r="E110" s="5">
        <v>299.49</v>
      </c>
      <c r="F110" s="5">
        <v>28980.047100000007</v>
      </c>
    </row>
    <row r="111" spans="2:8" x14ac:dyDescent="0.2">
      <c r="B111" s="9" t="s">
        <v>47</v>
      </c>
      <c r="C111" s="5">
        <v>18364.4555</v>
      </c>
      <c r="D111" s="5">
        <v>6812.9800000000014</v>
      </c>
      <c r="E111" s="5">
        <v>5938.9699999999993</v>
      </c>
      <c r="F111" s="5">
        <v>31116.405500000001</v>
      </c>
    </row>
    <row r="112" spans="2:8" x14ac:dyDescent="0.2">
      <c r="B112" s="9" t="s">
        <v>48</v>
      </c>
      <c r="C112" s="5">
        <v>6549.54</v>
      </c>
      <c r="D112" s="5"/>
      <c r="E112" s="5">
        <v>1752.35</v>
      </c>
      <c r="F112" s="5">
        <v>8301.89</v>
      </c>
    </row>
    <row r="113" spans="2:19" x14ac:dyDescent="0.2">
      <c r="B113" s="9" t="s">
        <v>75</v>
      </c>
      <c r="C113" s="5">
        <v>264.83999999999997</v>
      </c>
      <c r="D113" s="5"/>
      <c r="E113" s="5">
        <v>235.71</v>
      </c>
      <c r="F113" s="5">
        <v>500.54999999999995</v>
      </c>
    </row>
    <row r="114" spans="2:19" x14ac:dyDescent="0.2">
      <c r="B114" s="9" t="s">
        <v>49</v>
      </c>
      <c r="C114" s="5">
        <v>450</v>
      </c>
      <c r="D114" s="5"/>
      <c r="E114" s="5">
        <v>41353.200899999996</v>
      </c>
      <c r="F114" s="5">
        <v>41803.200899999996</v>
      </c>
    </row>
    <row r="115" spans="2:19" x14ac:dyDescent="0.2">
      <c r="B115" s="9" t="s">
        <v>50</v>
      </c>
      <c r="C115" s="5">
        <v>196.63</v>
      </c>
      <c r="D115" s="5"/>
      <c r="E115" s="5">
        <v>84.5</v>
      </c>
      <c r="F115" s="5">
        <v>281.13</v>
      </c>
    </row>
    <row r="116" spans="2:19" x14ac:dyDescent="0.2">
      <c r="B116" s="9" t="s">
        <v>51</v>
      </c>
      <c r="C116" s="5">
        <v>5624.369999999999</v>
      </c>
      <c r="D116" s="5"/>
      <c r="E116" s="5">
        <v>1773.0300000000002</v>
      </c>
      <c r="F116" s="5">
        <v>7397.4</v>
      </c>
    </row>
    <row r="117" spans="2:19" x14ac:dyDescent="0.2">
      <c r="B117" s="9" t="s">
        <v>52</v>
      </c>
      <c r="C117" s="5">
        <v>1472</v>
      </c>
      <c r="D117" s="5"/>
      <c r="E117" s="5">
        <v>1291.3439999999996</v>
      </c>
      <c r="F117" s="5">
        <v>2763.3439999999996</v>
      </c>
    </row>
    <row r="118" spans="2:19" x14ac:dyDescent="0.2">
      <c r="B118" s="9" t="s">
        <v>53</v>
      </c>
      <c r="C118" s="5">
        <v>6029.6399999999985</v>
      </c>
      <c r="D118" s="5"/>
      <c r="E118" s="5">
        <v>230.92000000000002</v>
      </c>
      <c r="F118" s="5">
        <v>6260.5599999999986</v>
      </c>
    </row>
    <row r="119" spans="2:19" x14ac:dyDescent="0.2">
      <c r="B119" s="9" t="s">
        <v>54</v>
      </c>
      <c r="C119" s="5">
        <v>1376.4465999999998</v>
      </c>
      <c r="D119" s="5"/>
      <c r="E119" s="5">
        <v>1816.3199999999997</v>
      </c>
      <c r="F119" s="5">
        <v>3192.7665999999995</v>
      </c>
    </row>
    <row r="120" spans="2:19" x14ac:dyDescent="0.2">
      <c r="B120" s="9" t="s">
        <v>55</v>
      </c>
      <c r="C120" s="5">
        <v>6084.3599999999979</v>
      </c>
      <c r="D120" s="5">
        <v>98.39</v>
      </c>
      <c r="E120" s="5">
        <v>155.6</v>
      </c>
      <c r="F120" s="5">
        <v>6338.3499999999985</v>
      </c>
    </row>
    <row r="121" spans="2:19" x14ac:dyDescent="0.2">
      <c r="B121" s="9" t="s">
        <v>56</v>
      </c>
      <c r="C121" s="5">
        <v>6804.9860000000035</v>
      </c>
      <c r="D121" s="5"/>
      <c r="E121" s="5">
        <v>1363.8400000000001</v>
      </c>
      <c r="F121" s="5">
        <v>8168.8260000000037</v>
      </c>
      <c r="Q121" s="28"/>
      <c r="S121" s="28"/>
    </row>
    <row r="122" spans="2:19" x14ac:dyDescent="0.2">
      <c r="B122" s="9" t="s">
        <v>57</v>
      </c>
      <c r="C122" s="5">
        <v>16650.047700000003</v>
      </c>
      <c r="D122" s="5">
        <v>2178.85</v>
      </c>
      <c r="E122" s="5">
        <v>1216.94</v>
      </c>
      <c r="F122" s="5">
        <v>20045.8377</v>
      </c>
      <c r="Q122" s="28"/>
      <c r="S122" s="28"/>
    </row>
    <row r="123" spans="2:19" x14ac:dyDescent="0.2">
      <c r="B123" s="9" t="s">
        <v>58</v>
      </c>
      <c r="C123" s="5"/>
      <c r="D123" s="5"/>
      <c r="E123" s="5">
        <v>14.09</v>
      </c>
      <c r="F123" s="5">
        <v>14.09</v>
      </c>
      <c r="Q123" s="28"/>
      <c r="S123" s="28"/>
    </row>
    <row r="124" spans="2:19" x14ac:dyDescent="0.2">
      <c r="B124" s="9" t="s">
        <v>59</v>
      </c>
      <c r="C124" s="5">
        <v>2830.9540000000002</v>
      </c>
      <c r="D124" s="5"/>
      <c r="E124" s="5">
        <v>2411.54</v>
      </c>
      <c r="F124" s="5">
        <v>5242.4940000000006</v>
      </c>
      <c r="Q124" s="28"/>
      <c r="S124" s="28"/>
    </row>
    <row r="125" spans="2:19" x14ac:dyDescent="0.2">
      <c r="B125" s="9" t="s">
        <v>60</v>
      </c>
      <c r="C125" s="5">
        <v>837</v>
      </c>
      <c r="D125" s="5"/>
      <c r="E125" s="5">
        <v>1685.42</v>
      </c>
      <c r="F125" s="5">
        <v>2522.42</v>
      </c>
      <c r="Q125" s="28"/>
      <c r="S125" s="28"/>
    </row>
    <row r="126" spans="2:19" x14ac:dyDescent="0.2">
      <c r="B126" s="9" t="s">
        <v>61</v>
      </c>
      <c r="C126" s="5">
        <v>13540.062</v>
      </c>
      <c r="D126" s="5">
        <v>2692.9540000000002</v>
      </c>
      <c r="E126" s="5">
        <v>1261.6500000000003</v>
      </c>
      <c r="F126" s="5">
        <v>17494.666000000001</v>
      </c>
      <c r="Q126" s="28"/>
      <c r="S126" s="28"/>
    </row>
    <row r="127" spans="2:19" x14ac:dyDescent="0.2">
      <c r="B127" s="9" t="s">
        <v>62</v>
      </c>
      <c r="C127" s="5">
        <v>14441.626100000009</v>
      </c>
      <c r="D127" s="5">
        <v>35.71</v>
      </c>
      <c r="E127" s="5">
        <v>3194.68</v>
      </c>
      <c r="F127" s="5">
        <v>17672.016100000008</v>
      </c>
      <c r="Q127" s="28"/>
      <c r="S127" s="28"/>
    </row>
    <row r="128" spans="2:19" x14ac:dyDescent="0.2">
      <c r="B128" s="9" t="s">
        <v>63</v>
      </c>
      <c r="C128" s="5">
        <v>485.56</v>
      </c>
      <c r="D128" s="5"/>
      <c r="E128" s="5">
        <v>74.209999999999994</v>
      </c>
      <c r="F128" s="5">
        <v>559.77</v>
      </c>
      <c r="Q128" s="28"/>
      <c r="S128" s="28"/>
    </row>
    <row r="129" spans="2:21" x14ac:dyDescent="0.2">
      <c r="B129" s="9" t="s">
        <v>64</v>
      </c>
      <c r="C129" s="5">
        <v>3297.849999999999</v>
      </c>
      <c r="D129" s="5"/>
      <c r="E129" s="5">
        <v>73</v>
      </c>
      <c r="F129" s="5">
        <v>3370.849999999999</v>
      </c>
      <c r="Q129" s="28"/>
      <c r="S129" s="28"/>
    </row>
    <row r="130" spans="2:21" x14ac:dyDescent="0.2">
      <c r="B130" s="9" t="s">
        <v>65</v>
      </c>
      <c r="C130" s="5">
        <v>1748.97</v>
      </c>
      <c r="D130" s="5"/>
      <c r="E130" s="5">
        <v>17331.400000000001</v>
      </c>
      <c r="F130" s="5">
        <v>19080.370000000003</v>
      </c>
      <c r="Q130" s="28"/>
      <c r="S130" s="28"/>
    </row>
    <row r="131" spans="2:21" x14ac:dyDescent="0.2">
      <c r="B131" s="9" t="s">
        <v>66</v>
      </c>
      <c r="C131" s="5">
        <v>1421.4900000000007</v>
      </c>
      <c r="D131" s="5"/>
      <c r="E131" s="5">
        <v>46</v>
      </c>
      <c r="F131" s="5">
        <v>1467.4900000000007</v>
      </c>
    </row>
    <row r="132" spans="2:21" x14ac:dyDescent="0.2">
      <c r="B132" s="9" t="s">
        <v>67</v>
      </c>
      <c r="C132" s="5">
        <v>10</v>
      </c>
      <c r="D132" s="5"/>
      <c r="E132" s="5">
        <v>30</v>
      </c>
      <c r="F132" s="5">
        <v>40</v>
      </c>
    </row>
    <row r="133" spans="2:21" x14ac:dyDescent="0.2">
      <c r="B133" s="9" t="s">
        <v>68</v>
      </c>
      <c r="C133" s="5">
        <v>51160.867400000003</v>
      </c>
      <c r="D133" s="5">
        <v>3637.9699999999993</v>
      </c>
      <c r="E133" s="5">
        <v>454.5</v>
      </c>
      <c r="F133" s="5">
        <v>55253.337400000004</v>
      </c>
    </row>
    <row r="134" spans="2:21" x14ac:dyDescent="0.2">
      <c r="B134" s="9" t="s">
        <v>69</v>
      </c>
      <c r="C134" s="5">
        <v>11710.892</v>
      </c>
      <c r="D134" s="5"/>
      <c r="E134" s="5">
        <v>803.25</v>
      </c>
      <c r="F134" s="5">
        <v>12514.142</v>
      </c>
    </row>
    <row r="135" spans="2:21" x14ac:dyDescent="0.2">
      <c r="B135" s="9" t="s">
        <v>70</v>
      </c>
      <c r="C135" s="5">
        <v>1000.02</v>
      </c>
      <c r="D135" s="5"/>
      <c r="E135" s="5">
        <v>256.49</v>
      </c>
      <c r="F135" s="5">
        <v>1256.51</v>
      </c>
    </row>
    <row r="136" spans="2:21" x14ac:dyDescent="0.2">
      <c r="B136" s="9" t="s">
        <v>71</v>
      </c>
      <c r="C136" s="5">
        <v>36430.400000000001</v>
      </c>
      <c r="D136" s="5">
        <v>12939.17</v>
      </c>
      <c r="E136" s="5">
        <v>2956.7</v>
      </c>
      <c r="F136" s="5">
        <v>52326.27</v>
      </c>
    </row>
    <row r="137" spans="2:21" x14ac:dyDescent="0.2">
      <c r="B137" s="9" t="s">
        <v>72</v>
      </c>
      <c r="C137" s="5">
        <v>2676.9100000000003</v>
      </c>
      <c r="D137" s="5"/>
      <c r="E137" s="5">
        <v>5117.99</v>
      </c>
      <c r="F137" s="5">
        <v>7794.9</v>
      </c>
    </row>
    <row r="138" spans="2:21" x14ac:dyDescent="0.2">
      <c r="B138" s="9" t="s">
        <v>73</v>
      </c>
      <c r="C138" s="5">
        <v>731.5</v>
      </c>
      <c r="D138" s="5"/>
      <c r="E138" s="5">
        <v>8215.58</v>
      </c>
      <c r="F138" s="5">
        <v>8947.08</v>
      </c>
    </row>
    <row r="139" spans="2:21" ht="15" x14ac:dyDescent="0.25">
      <c r="B139" s="6" t="s">
        <v>8</v>
      </c>
      <c r="C139" s="7">
        <v>241744.41439999998</v>
      </c>
      <c r="D139" s="7">
        <v>28396.023999999998</v>
      </c>
      <c r="E139" s="7">
        <v>101719.67489999998</v>
      </c>
      <c r="F139" s="7">
        <v>371860.11330000003</v>
      </c>
    </row>
    <row r="142" spans="2:21" ht="15" x14ac:dyDescent="0.25">
      <c r="B142" s="19" t="s">
        <v>77</v>
      </c>
      <c r="C142" s="20"/>
      <c r="D142" s="20"/>
      <c r="E142" s="20"/>
      <c r="F142" s="20"/>
      <c r="G142" s="20"/>
      <c r="H142" s="20"/>
      <c r="I142" s="20"/>
      <c r="J142" s="20"/>
      <c r="K142" s="20"/>
    </row>
    <row r="144" spans="2:21" ht="14.45" customHeight="1" x14ac:dyDescent="0.25">
      <c r="B144" s="31" t="s">
        <v>74</v>
      </c>
      <c r="C144" s="32" t="s">
        <v>76</v>
      </c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4"/>
      <c r="U144" s="27" t="s">
        <v>9</v>
      </c>
    </row>
    <row r="145" spans="2:21" ht="27.6" customHeight="1" x14ac:dyDescent="0.2">
      <c r="B145" s="31"/>
      <c r="C145" s="21" t="s">
        <v>13</v>
      </c>
      <c r="D145" s="21" t="s">
        <v>14</v>
      </c>
      <c r="E145" s="21" t="s">
        <v>15</v>
      </c>
      <c r="F145" s="21" t="s">
        <v>16</v>
      </c>
      <c r="G145" s="21" t="s">
        <v>17</v>
      </c>
      <c r="H145" s="21" t="s">
        <v>18</v>
      </c>
      <c r="I145" s="21" t="s">
        <v>19</v>
      </c>
      <c r="J145" s="21" t="s">
        <v>20</v>
      </c>
      <c r="K145" s="21" t="s">
        <v>21</v>
      </c>
      <c r="L145" s="21" t="s">
        <v>22</v>
      </c>
      <c r="M145" s="21" t="s">
        <v>23</v>
      </c>
      <c r="N145" s="21" t="s">
        <v>24</v>
      </c>
      <c r="O145" s="21" t="s">
        <v>25</v>
      </c>
      <c r="P145" s="21" t="s">
        <v>26</v>
      </c>
      <c r="Q145" s="21" t="s">
        <v>27</v>
      </c>
      <c r="R145" s="21" t="s">
        <v>28</v>
      </c>
      <c r="S145" s="21" t="s">
        <v>29</v>
      </c>
      <c r="T145" s="22" t="s">
        <v>32</v>
      </c>
      <c r="U145" s="27"/>
    </row>
    <row r="146" spans="2:21" x14ac:dyDescent="0.2">
      <c r="B146" s="9" t="s">
        <v>44</v>
      </c>
      <c r="C146" s="5">
        <v>782.2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10">
        <v>0</v>
      </c>
      <c r="U146" s="10">
        <v>782.2</v>
      </c>
    </row>
    <row r="147" spans="2:21" x14ac:dyDescent="0.2">
      <c r="B147" s="9" t="s">
        <v>45</v>
      </c>
      <c r="C147" s="5"/>
      <c r="D147" s="5"/>
      <c r="E147" s="5"/>
      <c r="F147" s="5"/>
      <c r="G147" s="5"/>
      <c r="H147" s="5"/>
      <c r="I147" s="5">
        <v>90.24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10">
        <v>0</v>
      </c>
      <c r="U147" s="10">
        <v>90.24</v>
      </c>
    </row>
    <row r="148" spans="2:21" x14ac:dyDescent="0.2">
      <c r="B148" s="9" t="s">
        <v>46</v>
      </c>
      <c r="C148" s="5"/>
      <c r="D148" s="5">
        <v>6496.0743000000011</v>
      </c>
      <c r="E148" s="5"/>
      <c r="F148" s="5">
        <v>10813.735999999997</v>
      </c>
      <c r="G148" s="5">
        <v>6980.0953</v>
      </c>
      <c r="H148" s="5">
        <v>1489.15</v>
      </c>
      <c r="I148" s="5"/>
      <c r="J148" s="5">
        <v>2213.9314999999997</v>
      </c>
      <c r="K148" s="5">
        <v>85.55</v>
      </c>
      <c r="L148" s="5">
        <v>89</v>
      </c>
      <c r="M148" s="5"/>
      <c r="N148" s="5"/>
      <c r="O148" s="5"/>
      <c r="P148" s="5">
        <v>10</v>
      </c>
      <c r="Q148" s="5"/>
      <c r="R148" s="5">
        <v>120.64</v>
      </c>
      <c r="S148" s="5"/>
      <c r="T148" s="10">
        <v>382.37999999999994</v>
      </c>
      <c r="U148" s="10">
        <v>28680.557099999998</v>
      </c>
    </row>
    <row r="149" spans="2:21" x14ac:dyDescent="0.2">
      <c r="B149" s="9" t="s">
        <v>47</v>
      </c>
      <c r="C149" s="5">
        <v>224.88</v>
      </c>
      <c r="D149" s="5">
        <v>6135.4955000000018</v>
      </c>
      <c r="E149" s="5"/>
      <c r="F149" s="5">
        <v>4057.6</v>
      </c>
      <c r="G149" s="5">
        <v>1103.28</v>
      </c>
      <c r="H149" s="5">
        <v>4809.95</v>
      </c>
      <c r="I149" s="5"/>
      <c r="J149" s="5">
        <v>809.46999999999991</v>
      </c>
      <c r="K149" s="5"/>
      <c r="L149" s="5"/>
      <c r="M149" s="5">
        <v>52.92</v>
      </c>
      <c r="N149" s="5"/>
      <c r="O149" s="5">
        <v>76.02</v>
      </c>
      <c r="P149" s="5">
        <v>1049.6599999999999</v>
      </c>
      <c r="Q149" s="5"/>
      <c r="R149" s="5"/>
      <c r="S149" s="5">
        <v>4</v>
      </c>
      <c r="T149" s="10">
        <v>41.18</v>
      </c>
      <c r="U149" s="10">
        <v>18364.455500000004</v>
      </c>
    </row>
    <row r="150" spans="2:21" x14ac:dyDescent="0.2">
      <c r="B150" s="9" t="s">
        <v>48</v>
      </c>
      <c r="C150" s="5"/>
      <c r="D150" s="5"/>
      <c r="E150" s="5">
        <v>800.2</v>
      </c>
      <c r="F150" s="5"/>
      <c r="G150" s="5"/>
      <c r="H150" s="5"/>
      <c r="I150" s="5">
        <v>4843.66</v>
      </c>
      <c r="J150" s="5"/>
      <c r="K150" s="5"/>
      <c r="L150" s="5"/>
      <c r="M150" s="5"/>
      <c r="N150" s="5"/>
      <c r="O150" s="5"/>
      <c r="P150" s="5"/>
      <c r="Q150" s="5">
        <v>905.68000000000006</v>
      </c>
      <c r="R150" s="5"/>
      <c r="S150" s="5"/>
      <c r="T150" s="10">
        <v>0</v>
      </c>
      <c r="U150" s="10">
        <v>6549.54</v>
      </c>
    </row>
    <row r="151" spans="2:21" x14ac:dyDescent="0.2">
      <c r="B151" s="9" t="s">
        <v>75</v>
      </c>
      <c r="C151" s="5"/>
      <c r="D151" s="5"/>
      <c r="E151" s="5">
        <v>264.83999999999997</v>
      </c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10">
        <v>0</v>
      </c>
      <c r="U151" s="10">
        <v>264.83999999999997</v>
      </c>
    </row>
    <row r="152" spans="2:21" x14ac:dyDescent="0.2">
      <c r="B152" s="9" t="s">
        <v>49</v>
      </c>
      <c r="C152" s="5"/>
      <c r="D152" s="5"/>
      <c r="E152" s="5"/>
      <c r="F152" s="5"/>
      <c r="G152" s="5"/>
      <c r="H152" s="5"/>
      <c r="I152" s="5">
        <v>432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10">
        <v>18</v>
      </c>
      <c r="U152" s="10">
        <v>450</v>
      </c>
    </row>
    <row r="153" spans="2:21" x14ac:dyDescent="0.2">
      <c r="B153" s="9" t="s">
        <v>50</v>
      </c>
      <c r="C153" s="5"/>
      <c r="D153" s="5">
        <v>9</v>
      </c>
      <c r="E153" s="5"/>
      <c r="F153" s="5">
        <v>38.980000000000004</v>
      </c>
      <c r="G153" s="5"/>
      <c r="H153" s="5">
        <v>1.33</v>
      </c>
      <c r="I153" s="5"/>
      <c r="J153" s="5"/>
      <c r="K153" s="5"/>
      <c r="L153" s="5"/>
      <c r="M153" s="5"/>
      <c r="N153" s="5"/>
      <c r="O153" s="5"/>
      <c r="P153" s="5">
        <v>18.29</v>
      </c>
      <c r="Q153" s="5"/>
      <c r="R153" s="5"/>
      <c r="S153" s="5">
        <v>33.03</v>
      </c>
      <c r="T153" s="10">
        <v>96</v>
      </c>
      <c r="U153" s="10">
        <v>196.63</v>
      </c>
    </row>
    <row r="154" spans="2:21" x14ac:dyDescent="0.2">
      <c r="B154" s="9" t="s">
        <v>51</v>
      </c>
      <c r="C154" s="5"/>
      <c r="D154" s="5"/>
      <c r="E154" s="5">
        <v>5224.37</v>
      </c>
      <c r="F154" s="5"/>
      <c r="G154" s="5"/>
      <c r="H154" s="5"/>
      <c r="I154" s="5">
        <v>400</v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10">
        <v>0</v>
      </c>
      <c r="U154" s="10">
        <v>5624.37</v>
      </c>
    </row>
    <row r="155" spans="2:21" x14ac:dyDescent="0.2">
      <c r="B155" s="9" t="s">
        <v>52</v>
      </c>
      <c r="C155" s="5">
        <v>352.25999999999993</v>
      </c>
      <c r="D155" s="5"/>
      <c r="E155" s="5">
        <v>685.9799999999999</v>
      </c>
      <c r="F155" s="5"/>
      <c r="G155" s="5"/>
      <c r="H155" s="5"/>
      <c r="I155" s="5">
        <v>407.76000000000005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10">
        <v>26</v>
      </c>
      <c r="U155" s="10">
        <v>1471.9999999999998</v>
      </c>
    </row>
    <row r="156" spans="2:21" x14ac:dyDescent="0.2">
      <c r="B156" s="9" t="s">
        <v>53</v>
      </c>
      <c r="C156" s="5">
        <v>1601.3500000000001</v>
      </c>
      <c r="D156" s="5">
        <v>2705.35</v>
      </c>
      <c r="E156" s="5">
        <v>407.85</v>
      </c>
      <c r="F156" s="5"/>
      <c r="G156" s="5">
        <v>24.65</v>
      </c>
      <c r="H156" s="5">
        <v>944.71</v>
      </c>
      <c r="I156" s="5">
        <v>36</v>
      </c>
      <c r="J156" s="5"/>
      <c r="K156" s="5"/>
      <c r="L156" s="5"/>
      <c r="M156" s="5"/>
      <c r="N156" s="5"/>
      <c r="O156" s="5"/>
      <c r="P156" s="5"/>
      <c r="Q156" s="5"/>
      <c r="R156" s="5"/>
      <c r="S156" s="5">
        <v>199.12999999999997</v>
      </c>
      <c r="T156" s="10">
        <v>110.60000000000001</v>
      </c>
      <c r="U156" s="10">
        <v>6029.64</v>
      </c>
    </row>
    <row r="157" spans="2:21" x14ac:dyDescent="0.2">
      <c r="B157" s="9" t="s">
        <v>54</v>
      </c>
      <c r="C157" s="5"/>
      <c r="D157" s="5">
        <v>481.57</v>
      </c>
      <c r="E157" s="5">
        <v>393.13660000000004</v>
      </c>
      <c r="F157" s="5"/>
      <c r="G157" s="5"/>
      <c r="H157" s="5">
        <v>20</v>
      </c>
      <c r="I157" s="5">
        <v>250</v>
      </c>
      <c r="J157" s="5">
        <v>70.739999999999995</v>
      </c>
      <c r="K157" s="5"/>
      <c r="L157" s="5"/>
      <c r="M157" s="5"/>
      <c r="N157" s="5"/>
      <c r="O157" s="5">
        <v>156</v>
      </c>
      <c r="P157" s="5"/>
      <c r="Q157" s="5"/>
      <c r="R157" s="5"/>
      <c r="S157" s="5"/>
      <c r="T157" s="10">
        <v>5</v>
      </c>
      <c r="U157" s="10">
        <v>1376.4466</v>
      </c>
    </row>
    <row r="158" spans="2:21" x14ac:dyDescent="0.2">
      <c r="B158" s="9" t="s">
        <v>55</v>
      </c>
      <c r="C158" s="5">
        <v>2760</v>
      </c>
      <c r="D158" s="5">
        <v>204.84</v>
      </c>
      <c r="E158" s="5">
        <v>1350.6699999999998</v>
      </c>
      <c r="F158" s="5">
        <v>757.19</v>
      </c>
      <c r="G158" s="5">
        <v>2</v>
      </c>
      <c r="H158" s="5">
        <v>146.25</v>
      </c>
      <c r="I158" s="5">
        <v>379.66999999999996</v>
      </c>
      <c r="J158" s="5">
        <v>35</v>
      </c>
      <c r="K158" s="5">
        <v>92.46</v>
      </c>
      <c r="L158" s="5">
        <v>99.94</v>
      </c>
      <c r="M158" s="5"/>
      <c r="N158" s="5"/>
      <c r="O158" s="5"/>
      <c r="P158" s="5">
        <v>213.26999999999998</v>
      </c>
      <c r="Q158" s="5"/>
      <c r="R158" s="5"/>
      <c r="S158" s="5"/>
      <c r="T158" s="10">
        <v>43.07</v>
      </c>
      <c r="U158" s="10">
        <v>6084.3600000000006</v>
      </c>
    </row>
    <row r="159" spans="2:21" x14ac:dyDescent="0.2">
      <c r="B159" s="9" t="s">
        <v>56</v>
      </c>
      <c r="C159" s="5">
        <v>79.19</v>
      </c>
      <c r="D159" s="5">
        <v>43</v>
      </c>
      <c r="E159" s="5">
        <v>5525.8360000000039</v>
      </c>
      <c r="F159" s="5"/>
      <c r="G159" s="5">
        <v>607.79999999999995</v>
      </c>
      <c r="H159" s="5">
        <v>30</v>
      </c>
      <c r="I159" s="5"/>
      <c r="J159" s="5">
        <v>3</v>
      </c>
      <c r="K159" s="5"/>
      <c r="L159" s="5">
        <v>250</v>
      </c>
      <c r="M159" s="5"/>
      <c r="N159" s="5"/>
      <c r="O159" s="5"/>
      <c r="P159" s="5"/>
      <c r="Q159" s="5"/>
      <c r="R159" s="5"/>
      <c r="S159" s="5">
        <v>177.33999999999997</v>
      </c>
      <c r="T159" s="10">
        <v>88.82</v>
      </c>
      <c r="U159" s="10">
        <v>6804.9860000000035</v>
      </c>
    </row>
    <row r="160" spans="2:21" x14ac:dyDescent="0.2">
      <c r="B160" s="9" t="s">
        <v>57</v>
      </c>
      <c r="C160" s="5">
        <v>2721.7597000000001</v>
      </c>
      <c r="D160" s="5">
        <v>246.84</v>
      </c>
      <c r="E160" s="5">
        <v>4501.8159999999998</v>
      </c>
      <c r="F160" s="5">
        <v>93.67</v>
      </c>
      <c r="G160" s="5">
        <v>34</v>
      </c>
      <c r="H160" s="5">
        <v>1763.8500000000001</v>
      </c>
      <c r="I160" s="5"/>
      <c r="J160" s="5"/>
      <c r="K160" s="5">
        <v>3167.9320000000002</v>
      </c>
      <c r="L160" s="5">
        <v>3328.04</v>
      </c>
      <c r="M160" s="5">
        <v>304.79999999999995</v>
      </c>
      <c r="N160" s="5"/>
      <c r="O160" s="5">
        <v>159.69</v>
      </c>
      <c r="P160" s="5">
        <v>20</v>
      </c>
      <c r="Q160" s="5">
        <v>81</v>
      </c>
      <c r="R160" s="5"/>
      <c r="S160" s="5">
        <v>69.95</v>
      </c>
      <c r="T160" s="10">
        <v>156.70000000000002</v>
      </c>
      <c r="U160" s="10">
        <v>16650.047700000003</v>
      </c>
    </row>
    <row r="161" spans="2:21" x14ac:dyDescent="0.2">
      <c r="B161" s="9" t="s">
        <v>59</v>
      </c>
      <c r="C161" s="5">
        <v>81.22</v>
      </c>
      <c r="D161" s="5">
        <v>134.42400000000001</v>
      </c>
      <c r="E161" s="5">
        <v>127</v>
      </c>
      <c r="F161" s="5">
        <v>1972.99</v>
      </c>
      <c r="G161" s="5">
        <v>67.319999999999993</v>
      </c>
      <c r="H161" s="5">
        <v>190</v>
      </c>
      <c r="I161" s="5"/>
      <c r="J161" s="5">
        <v>60</v>
      </c>
      <c r="K161" s="5"/>
      <c r="L161" s="5"/>
      <c r="M161" s="5"/>
      <c r="N161" s="5"/>
      <c r="O161" s="5"/>
      <c r="P161" s="5">
        <v>13</v>
      </c>
      <c r="Q161" s="5"/>
      <c r="R161" s="5"/>
      <c r="S161" s="5">
        <v>25</v>
      </c>
      <c r="T161" s="10">
        <v>160</v>
      </c>
      <c r="U161" s="10">
        <v>2830.9540000000002</v>
      </c>
    </row>
    <row r="162" spans="2:21" x14ac:dyDescent="0.2">
      <c r="B162" s="9" t="s">
        <v>60</v>
      </c>
      <c r="C162" s="5"/>
      <c r="D162" s="5"/>
      <c r="E162" s="5">
        <v>100</v>
      </c>
      <c r="F162" s="5"/>
      <c r="G162" s="5"/>
      <c r="H162" s="5"/>
      <c r="I162" s="5">
        <v>737</v>
      </c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10">
        <v>0</v>
      </c>
      <c r="U162" s="10">
        <v>837</v>
      </c>
    </row>
    <row r="163" spans="2:21" x14ac:dyDescent="0.2">
      <c r="B163" s="9" t="s">
        <v>61</v>
      </c>
      <c r="C163" s="5">
        <v>4578.1499999999996</v>
      </c>
      <c r="D163" s="5">
        <v>2921.58</v>
      </c>
      <c r="E163" s="5">
        <v>3150.29</v>
      </c>
      <c r="F163" s="5">
        <v>475.73199999999997</v>
      </c>
      <c r="G163" s="5">
        <v>973.53</v>
      </c>
      <c r="H163" s="5">
        <v>453.91999999999996</v>
      </c>
      <c r="I163" s="5"/>
      <c r="J163" s="5">
        <v>617.75</v>
      </c>
      <c r="K163" s="5"/>
      <c r="L163" s="5"/>
      <c r="M163" s="5"/>
      <c r="N163" s="5"/>
      <c r="O163" s="5">
        <v>19</v>
      </c>
      <c r="P163" s="5">
        <v>15</v>
      </c>
      <c r="Q163" s="5"/>
      <c r="R163" s="5"/>
      <c r="S163" s="5">
        <v>272.11</v>
      </c>
      <c r="T163" s="10">
        <v>63</v>
      </c>
      <c r="U163" s="10">
        <v>13540.062000000002</v>
      </c>
    </row>
    <row r="164" spans="2:21" x14ac:dyDescent="0.2">
      <c r="B164" s="9" t="s">
        <v>62</v>
      </c>
      <c r="C164" s="5"/>
      <c r="D164" s="5">
        <v>1622.91</v>
      </c>
      <c r="E164" s="5">
        <v>4965.1939999999986</v>
      </c>
      <c r="F164" s="5">
        <v>30.6</v>
      </c>
      <c r="G164" s="5">
        <v>629.74199999999996</v>
      </c>
      <c r="H164" s="5"/>
      <c r="I164" s="5"/>
      <c r="J164" s="5">
        <v>1647.7101</v>
      </c>
      <c r="K164" s="5"/>
      <c r="L164" s="5">
        <v>68.289999999999992</v>
      </c>
      <c r="M164" s="5">
        <v>1506.05</v>
      </c>
      <c r="N164" s="5">
        <v>2498.9500000000003</v>
      </c>
      <c r="O164" s="5">
        <v>1358.97</v>
      </c>
      <c r="P164" s="5"/>
      <c r="Q164" s="5"/>
      <c r="R164" s="5"/>
      <c r="S164" s="5"/>
      <c r="T164" s="10">
        <v>113.21000000000001</v>
      </c>
      <c r="U164" s="10">
        <v>14441.626099999998</v>
      </c>
    </row>
    <row r="165" spans="2:21" x14ac:dyDescent="0.2">
      <c r="B165" s="9" t="s">
        <v>63</v>
      </c>
      <c r="C165" s="5">
        <v>117</v>
      </c>
      <c r="D165" s="5">
        <v>100</v>
      </c>
      <c r="E165" s="5">
        <v>217.56</v>
      </c>
      <c r="F165" s="5"/>
      <c r="G165" s="5"/>
      <c r="H165" s="5"/>
      <c r="I165" s="5">
        <v>51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10">
        <v>0</v>
      </c>
      <c r="U165" s="10">
        <v>485.56</v>
      </c>
    </row>
    <row r="166" spans="2:21" x14ac:dyDescent="0.2">
      <c r="B166" s="9" t="s">
        <v>64</v>
      </c>
      <c r="C166" s="5"/>
      <c r="D166" s="5">
        <v>2160.5499999999997</v>
      </c>
      <c r="E166" s="5"/>
      <c r="F166" s="5"/>
      <c r="G166" s="5">
        <v>711</v>
      </c>
      <c r="H166" s="5"/>
      <c r="I166" s="5"/>
      <c r="J166" s="5">
        <v>400.3</v>
      </c>
      <c r="K166" s="5"/>
      <c r="L166" s="5"/>
      <c r="M166" s="5"/>
      <c r="N166" s="5"/>
      <c r="O166" s="5"/>
      <c r="P166" s="5"/>
      <c r="Q166" s="5"/>
      <c r="R166" s="5"/>
      <c r="S166" s="5"/>
      <c r="T166" s="10">
        <v>26</v>
      </c>
      <c r="U166" s="10">
        <v>3297.85</v>
      </c>
    </row>
    <row r="167" spans="2:21" x14ac:dyDescent="0.2">
      <c r="B167" s="9" t="s">
        <v>65</v>
      </c>
      <c r="C167" s="5"/>
      <c r="D167" s="5">
        <v>342.21999999999997</v>
      </c>
      <c r="E167" s="5">
        <v>595.41999999999996</v>
      </c>
      <c r="F167" s="5">
        <v>55</v>
      </c>
      <c r="G167" s="5">
        <v>318</v>
      </c>
      <c r="H167" s="5">
        <v>67</v>
      </c>
      <c r="I167" s="5">
        <v>235</v>
      </c>
      <c r="J167" s="5">
        <v>73.33</v>
      </c>
      <c r="K167" s="5"/>
      <c r="L167" s="5"/>
      <c r="M167" s="5"/>
      <c r="N167" s="5"/>
      <c r="O167" s="5">
        <v>63</v>
      </c>
      <c r="P167" s="5"/>
      <c r="Q167" s="5"/>
      <c r="R167" s="5"/>
      <c r="S167" s="5"/>
      <c r="T167" s="10">
        <v>0</v>
      </c>
      <c r="U167" s="10">
        <v>1748.9699999999998</v>
      </c>
    </row>
    <row r="168" spans="2:21" x14ac:dyDescent="0.2">
      <c r="B168" s="9" t="s">
        <v>66</v>
      </c>
      <c r="C168" s="5"/>
      <c r="D168" s="5">
        <v>90.85</v>
      </c>
      <c r="E168" s="5"/>
      <c r="F168" s="5"/>
      <c r="G168" s="5"/>
      <c r="H168" s="5"/>
      <c r="I168" s="5">
        <v>85.25</v>
      </c>
      <c r="J168" s="5"/>
      <c r="K168" s="5">
        <v>1120.75</v>
      </c>
      <c r="L168" s="5">
        <v>43.79</v>
      </c>
      <c r="M168" s="5"/>
      <c r="N168" s="5"/>
      <c r="O168" s="5">
        <v>4.57</v>
      </c>
      <c r="P168" s="5"/>
      <c r="Q168" s="5"/>
      <c r="R168" s="5"/>
      <c r="S168" s="5">
        <v>64.400000000000006</v>
      </c>
      <c r="T168" s="10">
        <v>11.879999999999999</v>
      </c>
      <c r="U168" s="10">
        <v>1421.49</v>
      </c>
    </row>
    <row r="169" spans="2:21" x14ac:dyDescent="0.2">
      <c r="B169" s="9" t="s">
        <v>67</v>
      </c>
      <c r="C169" s="5"/>
      <c r="D169" s="5"/>
      <c r="E169" s="5"/>
      <c r="F169" s="5"/>
      <c r="G169" s="5"/>
      <c r="H169" s="5"/>
      <c r="I169" s="5">
        <v>10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10">
        <v>0</v>
      </c>
      <c r="U169" s="10">
        <v>10</v>
      </c>
    </row>
    <row r="170" spans="2:21" x14ac:dyDescent="0.2">
      <c r="B170" s="9" t="s">
        <v>68</v>
      </c>
      <c r="C170" s="5">
        <v>21756.569100000001</v>
      </c>
      <c r="D170" s="5">
        <v>3210.8799999999997</v>
      </c>
      <c r="E170" s="5"/>
      <c r="F170" s="5">
        <v>12886.308499999996</v>
      </c>
      <c r="G170" s="5">
        <v>7247.0697999999993</v>
      </c>
      <c r="H170" s="5">
        <v>1230.56</v>
      </c>
      <c r="I170" s="5"/>
      <c r="J170" s="5">
        <v>1267.8</v>
      </c>
      <c r="K170" s="5"/>
      <c r="L170" s="5"/>
      <c r="M170" s="5">
        <v>1149.32</v>
      </c>
      <c r="N170" s="5"/>
      <c r="O170" s="5"/>
      <c r="P170" s="5">
        <v>55</v>
      </c>
      <c r="Q170" s="5"/>
      <c r="R170" s="5">
        <v>778.14</v>
      </c>
      <c r="S170" s="5"/>
      <c r="T170" s="10">
        <v>1579.22</v>
      </c>
      <c r="U170" s="10">
        <v>51160.867399999996</v>
      </c>
    </row>
    <row r="171" spans="2:21" x14ac:dyDescent="0.2">
      <c r="B171" s="9" t="s">
        <v>69</v>
      </c>
      <c r="C171" s="5">
        <v>9030.2920000000013</v>
      </c>
      <c r="D171" s="5">
        <v>249.14000000000001</v>
      </c>
      <c r="E171" s="5"/>
      <c r="F171" s="5">
        <v>107.15</v>
      </c>
      <c r="G171" s="5">
        <v>1197.3899999999999</v>
      </c>
      <c r="H171" s="5"/>
      <c r="I171" s="5">
        <v>543.89</v>
      </c>
      <c r="J171" s="5"/>
      <c r="K171" s="5"/>
      <c r="L171" s="5">
        <v>545.79</v>
      </c>
      <c r="M171" s="5"/>
      <c r="N171" s="5"/>
      <c r="O171" s="5"/>
      <c r="P171" s="5"/>
      <c r="Q171" s="5"/>
      <c r="R171" s="5"/>
      <c r="S171" s="5"/>
      <c r="T171" s="10">
        <v>37.24</v>
      </c>
      <c r="U171" s="10">
        <v>11710.891999999998</v>
      </c>
    </row>
    <row r="172" spans="2:21" x14ac:dyDescent="0.2">
      <c r="B172" s="9" t="s">
        <v>70</v>
      </c>
      <c r="C172" s="5"/>
      <c r="D172" s="5">
        <v>17.2</v>
      </c>
      <c r="E172" s="5">
        <v>962.81999999999994</v>
      </c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10">
        <v>20</v>
      </c>
      <c r="U172" s="10">
        <v>1000.02</v>
      </c>
    </row>
    <row r="173" spans="2:21" x14ac:dyDescent="0.2">
      <c r="B173" s="9" t="s">
        <v>71</v>
      </c>
      <c r="C173" s="5">
        <v>4438.1099999999997</v>
      </c>
      <c r="D173" s="5">
        <v>8842.3700000000026</v>
      </c>
      <c r="E173" s="5">
        <v>7096.0899999999974</v>
      </c>
      <c r="F173" s="5">
        <v>2395.67</v>
      </c>
      <c r="G173" s="5">
        <v>10410.41</v>
      </c>
      <c r="H173" s="5">
        <v>298.12</v>
      </c>
      <c r="I173" s="5"/>
      <c r="J173" s="5">
        <v>1161.3700000000001</v>
      </c>
      <c r="K173" s="5"/>
      <c r="L173" s="5"/>
      <c r="M173" s="5">
        <v>437.02</v>
      </c>
      <c r="N173" s="5"/>
      <c r="O173" s="5">
        <v>461.97</v>
      </c>
      <c r="P173" s="5">
        <v>258.47000000000003</v>
      </c>
      <c r="Q173" s="5"/>
      <c r="R173" s="5">
        <v>50</v>
      </c>
      <c r="S173" s="5"/>
      <c r="T173" s="10">
        <v>580.79999999999995</v>
      </c>
      <c r="U173" s="10">
        <v>36430.400000000001</v>
      </c>
    </row>
    <row r="174" spans="2:21" x14ac:dyDescent="0.2">
      <c r="B174" s="9" t="s">
        <v>72</v>
      </c>
      <c r="C174" s="5"/>
      <c r="D174" s="5">
        <v>1281.3799999999999</v>
      </c>
      <c r="E174" s="5"/>
      <c r="F174" s="5">
        <v>887.76</v>
      </c>
      <c r="G174" s="5">
        <v>346.77</v>
      </c>
      <c r="H174" s="5"/>
      <c r="I174" s="5"/>
      <c r="J174" s="5">
        <v>80</v>
      </c>
      <c r="K174" s="5"/>
      <c r="L174" s="5"/>
      <c r="M174" s="5"/>
      <c r="N174" s="5"/>
      <c r="O174" s="5"/>
      <c r="P174" s="5"/>
      <c r="Q174" s="5"/>
      <c r="R174" s="5"/>
      <c r="S174" s="5"/>
      <c r="T174" s="10">
        <v>81</v>
      </c>
      <c r="U174" s="10">
        <v>2676.91</v>
      </c>
    </row>
    <row r="175" spans="2:21" x14ac:dyDescent="0.2">
      <c r="B175" s="9" t="s">
        <v>73</v>
      </c>
      <c r="C175" s="5"/>
      <c r="D175" s="5"/>
      <c r="E175" s="5">
        <v>75.400000000000006</v>
      </c>
      <c r="F175" s="5"/>
      <c r="G175" s="5"/>
      <c r="H175" s="5"/>
      <c r="I175" s="5">
        <v>656.1</v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10">
        <v>0</v>
      </c>
      <c r="U175" s="10">
        <v>731.5</v>
      </c>
    </row>
    <row r="176" spans="2:21" ht="15" x14ac:dyDescent="0.25">
      <c r="B176" s="6" t="s">
        <v>9</v>
      </c>
      <c r="C176" s="7">
        <v>48522.980800000005</v>
      </c>
      <c r="D176" s="7">
        <v>37295.673800000004</v>
      </c>
      <c r="E176" s="7">
        <v>36444.472600000001</v>
      </c>
      <c r="F176" s="7">
        <v>34572.386499999993</v>
      </c>
      <c r="G176" s="7">
        <v>30653.057099999998</v>
      </c>
      <c r="H176" s="7">
        <v>11444.84</v>
      </c>
      <c r="I176" s="7">
        <v>9157.57</v>
      </c>
      <c r="J176" s="7">
        <v>8440.4015999999992</v>
      </c>
      <c r="K176" s="7">
        <v>4466.692</v>
      </c>
      <c r="L176" s="7">
        <v>4424.8500000000004</v>
      </c>
      <c r="M176" s="7">
        <v>3450.11</v>
      </c>
      <c r="N176" s="7">
        <v>2498.9500000000003</v>
      </c>
      <c r="O176" s="7">
        <v>2299.2200000000003</v>
      </c>
      <c r="P176" s="7">
        <v>1652.6899999999998</v>
      </c>
      <c r="Q176" s="7">
        <v>986.68000000000006</v>
      </c>
      <c r="R176" s="7">
        <v>948.78</v>
      </c>
      <c r="S176" s="7">
        <v>844.95999999999992</v>
      </c>
      <c r="T176" s="7">
        <v>3640.1000000000004</v>
      </c>
      <c r="U176" s="7">
        <v>241744.41439999998</v>
      </c>
    </row>
    <row r="179" spans="2:23" ht="15" x14ac:dyDescent="0.25">
      <c r="B179" s="19" t="s">
        <v>79</v>
      </c>
      <c r="C179" s="20"/>
      <c r="D179" s="20"/>
      <c r="E179" s="20"/>
      <c r="F179" s="20"/>
      <c r="G179" s="20"/>
      <c r="H179" s="20"/>
      <c r="I179" s="20"/>
      <c r="J179" s="20"/>
      <c r="K179" s="20"/>
      <c r="L179" s="20"/>
    </row>
    <row r="180" spans="2:23" ht="15" x14ac:dyDescent="0.25">
      <c r="P180" s="23"/>
      <c r="Q180" s="23"/>
      <c r="R180" s="23"/>
      <c r="S180" s="23"/>
      <c r="T180" s="23"/>
      <c r="U180" s="24"/>
      <c r="V180" s="24"/>
      <c r="W180" s="24"/>
    </row>
    <row r="181" spans="2:23" ht="27.6" customHeight="1" x14ac:dyDescent="0.25">
      <c r="B181" s="31" t="s">
        <v>74</v>
      </c>
      <c r="C181" s="38" t="s">
        <v>76</v>
      </c>
      <c r="D181" s="38"/>
      <c r="E181" s="39" t="s">
        <v>5</v>
      </c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5"/>
      <c r="Q181" s="25"/>
      <c r="R181" s="25"/>
      <c r="S181" s="25"/>
      <c r="T181" s="26"/>
      <c r="U181" s="24"/>
      <c r="V181" s="24"/>
      <c r="W181" s="24"/>
    </row>
    <row r="182" spans="2:23" ht="25.5" x14ac:dyDescent="0.2">
      <c r="B182" s="31"/>
      <c r="C182" s="21" t="s">
        <v>34</v>
      </c>
      <c r="D182" s="21" t="s">
        <v>15</v>
      </c>
      <c r="E182" s="39"/>
      <c r="F182" s="25"/>
      <c r="G182" s="25"/>
      <c r="H182" s="25"/>
      <c r="I182" s="25"/>
      <c r="J182" s="25"/>
      <c r="K182" s="25"/>
      <c r="L182" s="25"/>
      <c r="M182" s="25"/>
      <c r="N182" s="25"/>
      <c r="O182" s="25"/>
    </row>
    <row r="183" spans="2:23" x14ac:dyDescent="0.2">
      <c r="B183" s="9" t="s">
        <v>47</v>
      </c>
      <c r="C183" s="10">
        <v>6812.9800000000023</v>
      </c>
      <c r="D183" s="10"/>
      <c r="E183" s="10">
        <v>6812.9800000000023</v>
      </c>
    </row>
    <row r="184" spans="2:23" x14ac:dyDescent="0.2">
      <c r="B184" s="9" t="s">
        <v>55</v>
      </c>
      <c r="C184" s="10">
        <v>98.39</v>
      </c>
      <c r="D184" s="10"/>
      <c r="E184" s="10">
        <v>98.39</v>
      </c>
    </row>
    <row r="185" spans="2:23" x14ac:dyDescent="0.2">
      <c r="B185" s="9" t="s">
        <v>57</v>
      </c>
      <c r="C185" s="10"/>
      <c r="D185" s="10">
        <v>2178.85</v>
      </c>
      <c r="E185" s="10">
        <v>2178.85</v>
      </c>
    </row>
    <row r="186" spans="2:23" x14ac:dyDescent="0.2">
      <c r="B186" s="9" t="s">
        <v>61</v>
      </c>
      <c r="C186" s="10">
        <v>2692.9540000000002</v>
      </c>
      <c r="D186" s="10"/>
      <c r="E186" s="10">
        <v>2692.9540000000002</v>
      </c>
    </row>
    <row r="187" spans="2:23" x14ac:dyDescent="0.2">
      <c r="B187" s="9" t="s">
        <v>62</v>
      </c>
      <c r="C187" s="10">
        <v>35.71</v>
      </c>
      <c r="D187" s="10"/>
      <c r="E187" s="10">
        <v>35.71</v>
      </c>
    </row>
    <row r="188" spans="2:23" x14ac:dyDescent="0.2">
      <c r="B188" s="9" t="s">
        <v>68</v>
      </c>
      <c r="C188" s="10">
        <v>2154.2799999999997</v>
      </c>
      <c r="D188" s="10">
        <v>1483.6900000000003</v>
      </c>
      <c r="E188" s="10">
        <v>3637.9700000000003</v>
      </c>
    </row>
    <row r="189" spans="2:23" x14ac:dyDescent="0.2">
      <c r="B189" s="9" t="s">
        <v>71</v>
      </c>
      <c r="C189" s="10">
        <v>9394.4500000000007</v>
      </c>
      <c r="D189" s="10">
        <v>3544.7200000000003</v>
      </c>
      <c r="E189" s="10">
        <v>12939.170000000002</v>
      </c>
    </row>
    <row r="190" spans="2:23" ht="15" x14ac:dyDescent="0.25">
      <c r="B190" s="6" t="s">
        <v>8</v>
      </c>
      <c r="C190" s="12">
        <v>21188.764000000003</v>
      </c>
      <c r="D190" s="12">
        <v>7207.26</v>
      </c>
      <c r="E190" s="12">
        <v>28396.024000000005</v>
      </c>
    </row>
    <row r="191" spans="2:23" x14ac:dyDescent="0.2">
      <c r="C191" s="8"/>
      <c r="D191" s="8"/>
      <c r="E191" s="8"/>
    </row>
    <row r="193" spans="2:20" ht="15" x14ac:dyDescent="0.25">
      <c r="B193" s="19" t="s">
        <v>78</v>
      </c>
      <c r="C193" s="20"/>
      <c r="D193" s="20"/>
      <c r="E193" s="20"/>
      <c r="F193" s="20"/>
      <c r="G193" s="20"/>
      <c r="H193" s="20"/>
      <c r="I193" s="20"/>
      <c r="J193" s="20"/>
      <c r="K193" s="20"/>
    </row>
    <row r="194" spans="2:20" ht="15" x14ac:dyDescent="0.25">
      <c r="P194" s="23"/>
      <c r="Q194" s="23"/>
      <c r="R194" s="23"/>
      <c r="S194" s="23"/>
      <c r="T194" s="23"/>
    </row>
    <row r="195" spans="2:20" ht="15" x14ac:dyDescent="0.25">
      <c r="B195" s="31" t="s">
        <v>74</v>
      </c>
      <c r="C195" s="30" t="s">
        <v>76</v>
      </c>
      <c r="D195" s="30"/>
      <c r="E195" s="30"/>
      <c r="F195" s="30"/>
      <c r="G195" s="30"/>
      <c r="H195" s="30"/>
      <c r="I195" s="30"/>
      <c r="J195" s="30"/>
      <c r="K195" s="29" t="s">
        <v>9</v>
      </c>
      <c r="L195" s="23"/>
      <c r="M195" s="23"/>
      <c r="N195" s="23"/>
      <c r="O195" s="23"/>
      <c r="P195" s="25"/>
      <c r="Q195" s="25"/>
      <c r="R195" s="25"/>
      <c r="S195" s="25"/>
      <c r="T195" s="26"/>
    </row>
    <row r="196" spans="2:20" ht="25.5" x14ac:dyDescent="0.2">
      <c r="B196" s="31"/>
      <c r="C196" s="21" t="s">
        <v>37</v>
      </c>
      <c r="D196" s="21" t="s">
        <v>38</v>
      </c>
      <c r="E196" s="21" t="s">
        <v>39</v>
      </c>
      <c r="F196" s="21" t="s">
        <v>80</v>
      </c>
      <c r="G196" s="21" t="s">
        <v>40</v>
      </c>
      <c r="H196" s="21" t="s">
        <v>41</v>
      </c>
      <c r="I196" s="21" t="s">
        <v>42</v>
      </c>
      <c r="J196" s="21" t="s">
        <v>32</v>
      </c>
      <c r="K196" s="29"/>
      <c r="L196" s="25"/>
      <c r="M196" s="25"/>
      <c r="N196" s="25"/>
      <c r="O196" s="25"/>
    </row>
    <row r="197" spans="2:20" x14ac:dyDescent="0.2">
      <c r="B197" s="9" t="s">
        <v>44</v>
      </c>
      <c r="C197" s="5"/>
      <c r="D197" s="5"/>
      <c r="E197" s="5"/>
      <c r="F197" s="5">
        <v>5</v>
      </c>
      <c r="G197" s="5"/>
      <c r="H197" s="5"/>
      <c r="I197" s="5"/>
      <c r="J197" s="5">
        <v>0</v>
      </c>
      <c r="K197" s="5">
        <v>5</v>
      </c>
    </row>
    <row r="198" spans="2:20" x14ac:dyDescent="0.2">
      <c r="B198" s="9" t="s">
        <v>45</v>
      </c>
      <c r="C198" s="5"/>
      <c r="D198" s="5"/>
      <c r="E198" s="5"/>
      <c r="F198" s="5">
        <v>0</v>
      </c>
      <c r="G198" s="5"/>
      <c r="H198" s="5">
        <v>275.96000000000004</v>
      </c>
      <c r="I198" s="5"/>
      <c r="J198" s="5">
        <v>0</v>
      </c>
      <c r="K198" s="5">
        <v>275.96000000000004</v>
      </c>
    </row>
    <row r="199" spans="2:20" x14ac:dyDescent="0.2">
      <c r="B199" s="9" t="s">
        <v>46</v>
      </c>
      <c r="C199" s="5"/>
      <c r="D199" s="5"/>
      <c r="E199" s="5"/>
      <c r="F199" s="5">
        <v>0</v>
      </c>
      <c r="G199" s="5">
        <v>276.56</v>
      </c>
      <c r="H199" s="5"/>
      <c r="I199" s="5"/>
      <c r="J199" s="5">
        <v>22.93</v>
      </c>
      <c r="K199" s="5">
        <v>299.49</v>
      </c>
    </row>
    <row r="200" spans="2:20" x14ac:dyDescent="0.2">
      <c r="B200" s="9" t="s">
        <v>47</v>
      </c>
      <c r="C200" s="5"/>
      <c r="D200" s="5"/>
      <c r="E200" s="5">
        <v>257.39999999999998</v>
      </c>
      <c r="F200" s="5">
        <v>0</v>
      </c>
      <c r="G200" s="5"/>
      <c r="H200" s="5"/>
      <c r="I200" s="5"/>
      <c r="J200" s="5">
        <v>5681.5700000000006</v>
      </c>
      <c r="K200" s="5">
        <v>5938.97</v>
      </c>
    </row>
    <row r="201" spans="2:20" x14ac:dyDescent="0.2">
      <c r="B201" s="9" t="s">
        <v>48</v>
      </c>
      <c r="C201" s="5">
        <v>1599.6800000000003</v>
      </c>
      <c r="D201" s="5"/>
      <c r="E201" s="5"/>
      <c r="F201" s="5">
        <v>8</v>
      </c>
      <c r="G201" s="5"/>
      <c r="H201" s="5">
        <v>50</v>
      </c>
      <c r="I201" s="5"/>
      <c r="J201" s="5">
        <v>94.669999999999987</v>
      </c>
      <c r="K201" s="5">
        <v>1752.3500000000004</v>
      </c>
    </row>
    <row r="202" spans="2:20" x14ac:dyDescent="0.2">
      <c r="B202" s="9" t="s">
        <v>75</v>
      </c>
      <c r="C202" s="5"/>
      <c r="D202" s="5"/>
      <c r="E202" s="5"/>
      <c r="F202" s="5">
        <v>235.71</v>
      </c>
      <c r="G202" s="5"/>
      <c r="H202" s="5"/>
      <c r="I202" s="5"/>
      <c r="J202" s="5">
        <v>0</v>
      </c>
      <c r="K202" s="5">
        <v>235.71</v>
      </c>
    </row>
    <row r="203" spans="2:20" x14ac:dyDescent="0.2">
      <c r="B203" s="9" t="s">
        <v>49</v>
      </c>
      <c r="C203" s="5">
        <v>28716.890000000007</v>
      </c>
      <c r="D203" s="5">
        <v>11391.760899999997</v>
      </c>
      <c r="E203" s="5"/>
      <c r="F203" s="5">
        <v>228.2</v>
      </c>
      <c r="G203" s="5"/>
      <c r="H203" s="5">
        <v>1016.3499999999999</v>
      </c>
      <c r="I203" s="5"/>
      <c r="J203" s="5">
        <v>0</v>
      </c>
      <c r="K203" s="5">
        <v>41353.200900000003</v>
      </c>
    </row>
    <row r="204" spans="2:20" x14ac:dyDescent="0.2">
      <c r="B204" s="9" t="s">
        <v>50</v>
      </c>
      <c r="C204" s="5"/>
      <c r="D204" s="5"/>
      <c r="E204" s="5"/>
      <c r="F204" s="5">
        <v>0</v>
      </c>
      <c r="G204" s="5"/>
      <c r="H204" s="5"/>
      <c r="I204" s="5">
        <v>59.5</v>
      </c>
      <c r="J204" s="5">
        <v>25</v>
      </c>
      <c r="K204" s="5">
        <v>84.5</v>
      </c>
    </row>
    <row r="205" spans="2:20" x14ac:dyDescent="0.2">
      <c r="B205" s="9" t="s">
        <v>51</v>
      </c>
      <c r="C205" s="5">
        <v>1432.5</v>
      </c>
      <c r="D205" s="5">
        <v>194.53</v>
      </c>
      <c r="E205" s="5"/>
      <c r="F205" s="5">
        <v>131</v>
      </c>
      <c r="G205" s="5"/>
      <c r="H205" s="5"/>
      <c r="I205" s="5"/>
      <c r="J205" s="5">
        <v>15</v>
      </c>
      <c r="K205" s="5">
        <v>1773.03</v>
      </c>
    </row>
    <row r="206" spans="2:20" x14ac:dyDescent="0.2">
      <c r="B206" s="9" t="s">
        <v>52</v>
      </c>
      <c r="C206" s="5"/>
      <c r="D206" s="5"/>
      <c r="E206" s="5"/>
      <c r="F206" s="5">
        <v>1291.3439999999996</v>
      </c>
      <c r="G206" s="5"/>
      <c r="H206" s="5"/>
      <c r="I206" s="5"/>
      <c r="J206" s="5">
        <v>0</v>
      </c>
      <c r="K206" s="5">
        <v>1291.3439999999996</v>
      </c>
    </row>
    <row r="207" spans="2:20" x14ac:dyDescent="0.2">
      <c r="B207" s="9" t="s">
        <v>53</v>
      </c>
      <c r="C207" s="5"/>
      <c r="D207" s="5"/>
      <c r="E207" s="5"/>
      <c r="F207" s="5">
        <v>0</v>
      </c>
      <c r="G207" s="5"/>
      <c r="H207" s="5"/>
      <c r="I207" s="5"/>
      <c r="J207" s="5">
        <v>230.92</v>
      </c>
      <c r="K207" s="5">
        <v>230.92</v>
      </c>
    </row>
    <row r="208" spans="2:20" x14ac:dyDescent="0.2">
      <c r="B208" s="9" t="s">
        <v>54</v>
      </c>
      <c r="C208" s="5"/>
      <c r="D208" s="5">
        <v>333.55</v>
      </c>
      <c r="E208" s="5">
        <v>1383.1499999999999</v>
      </c>
      <c r="F208" s="5">
        <v>99.62</v>
      </c>
      <c r="G208" s="5"/>
      <c r="H208" s="5"/>
      <c r="I208" s="5"/>
      <c r="J208" s="5">
        <v>0</v>
      </c>
      <c r="K208" s="5">
        <v>1816.3199999999997</v>
      </c>
    </row>
    <row r="209" spans="2:11" x14ac:dyDescent="0.2">
      <c r="B209" s="9" t="s">
        <v>55</v>
      </c>
      <c r="C209" s="5"/>
      <c r="D209" s="5"/>
      <c r="E209" s="5"/>
      <c r="F209" s="5">
        <v>64.38</v>
      </c>
      <c r="G209" s="5">
        <v>67.099999999999994</v>
      </c>
      <c r="H209" s="5"/>
      <c r="I209" s="5"/>
      <c r="J209" s="5">
        <v>24.119999999999997</v>
      </c>
      <c r="K209" s="5">
        <v>155.6</v>
      </c>
    </row>
    <row r="210" spans="2:11" x14ac:dyDescent="0.2">
      <c r="B210" s="9" t="s">
        <v>56</v>
      </c>
      <c r="C210" s="5"/>
      <c r="D210" s="5"/>
      <c r="E210" s="5"/>
      <c r="F210" s="5">
        <v>1363.8400000000001</v>
      </c>
      <c r="G210" s="5"/>
      <c r="H210" s="5"/>
      <c r="I210" s="5"/>
      <c r="J210" s="5">
        <v>0</v>
      </c>
      <c r="K210" s="5">
        <v>1363.8400000000001</v>
      </c>
    </row>
    <row r="211" spans="2:11" x14ac:dyDescent="0.2">
      <c r="B211" s="9" t="s">
        <v>57</v>
      </c>
      <c r="C211" s="5"/>
      <c r="D211" s="5"/>
      <c r="E211" s="5"/>
      <c r="F211" s="5">
        <v>376.84</v>
      </c>
      <c r="G211" s="5"/>
      <c r="H211" s="5"/>
      <c r="I211" s="5"/>
      <c r="J211" s="5">
        <v>840.09999999999991</v>
      </c>
      <c r="K211" s="5">
        <v>1216.9399999999998</v>
      </c>
    </row>
    <row r="212" spans="2:11" x14ac:dyDescent="0.2">
      <c r="B212" s="9" t="s">
        <v>58</v>
      </c>
      <c r="C212" s="5"/>
      <c r="D212" s="5"/>
      <c r="E212" s="5"/>
      <c r="F212" s="5">
        <v>8.09</v>
      </c>
      <c r="G212" s="5"/>
      <c r="H212" s="5"/>
      <c r="I212" s="5"/>
      <c r="J212" s="5">
        <v>6</v>
      </c>
      <c r="K212" s="5">
        <v>14.09</v>
      </c>
    </row>
    <row r="213" spans="2:11" x14ac:dyDescent="0.2">
      <c r="B213" s="9" t="s">
        <v>59</v>
      </c>
      <c r="C213" s="5"/>
      <c r="D213" s="5"/>
      <c r="E213" s="5">
        <v>2411.5400000000009</v>
      </c>
      <c r="F213" s="5">
        <v>0</v>
      </c>
      <c r="G213" s="5"/>
      <c r="H213" s="5"/>
      <c r="I213" s="5"/>
      <c r="J213" s="5">
        <v>0</v>
      </c>
      <c r="K213" s="5">
        <v>2411.5400000000009</v>
      </c>
    </row>
    <row r="214" spans="2:11" x14ac:dyDescent="0.2">
      <c r="B214" s="9" t="s">
        <v>60</v>
      </c>
      <c r="C214" s="5">
        <v>50.89</v>
      </c>
      <c r="D214" s="5">
        <v>1578</v>
      </c>
      <c r="E214" s="5"/>
      <c r="F214" s="5">
        <v>56.53</v>
      </c>
      <c r="G214" s="5"/>
      <c r="H214" s="5"/>
      <c r="I214" s="5"/>
      <c r="J214" s="5">
        <v>0</v>
      </c>
      <c r="K214" s="5">
        <v>1685.42</v>
      </c>
    </row>
    <row r="215" spans="2:11" x14ac:dyDescent="0.2">
      <c r="B215" s="9" t="s">
        <v>61</v>
      </c>
      <c r="C215" s="5"/>
      <c r="D215" s="5"/>
      <c r="E215" s="5">
        <v>131.78</v>
      </c>
      <c r="F215" s="5">
        <v>62.2</v>
      </c>
      <c r="G215" s="5">
        <v>12</v>
      </c>
      <c r="H215" s="5"/>
      <c r="I215" s="5"/>
      <c r="J215" s="5">
        <v>1055.6699999999998</v>
      </c>
      <c r="K215" s="5">
        <v>1261.6499999999999</v>
      </c>
    </row>
    <row r="216" spans="2:11" x14ac:dyDescent="0.2">
      <c r="B216" s="9" t="s">
        <v>62</v>
      </c>
      <c r="C216" s="5"/>
      <c r="D216" s="5"/>
      <c r="E216" s="5">
        <v>90.93</v>
      </c>
      <c r="F216" s="5">
        <v>512.47</v>
      </c>
      <c r="G216" s="5">
        <v>2524.48</v>
      </c>
      <c r="H216" s="5"/>
      <c r="I216" s="5">
        <v>66.8</v>
      </c>
      <c r="J216" s="5">
        <v>0</v>
      </c>
      <c r="K216" s="5">
        <v>3194.6800000000003</v>
      </c>
    </row>
    <row r="217" spans="2:11" x14ac:dyDescent="0.2">
      <c r="B217" s="9" t="s">
        <v>63</v>
      </c>
      <c r="C217" s="5"/>
      <c r="D217" s="5"/>
      <c r="E217" s="5"/>
      <c r="F217" s="5">
        <v>74.209999999999994</v>
      </c>
      <c r="G217" s="5"/>
      <c r="H217" s="5"/>
      <c r="I217" s="5"/>
      <c r="J217" s="5">
        <v>0</v>
      </c>
      <c r="K217" s="5">
        <v>74.209999999999994</v>
      </c>
    </row>
    <row r="218" spans="2:11" x14ac:dyDescent="0.2">
      <c r="B218" s="9" t="s">
        <v>64</v>
      </c>
      <c r="C218" s="5"/>
      <c r="D218" s="5"/>
      <c r="E218" s="5"/>
      <c r="F218" s="5">
        <v>0</v>
      </c>
      <c r="G218" s="5"/>
      <c r="H218" s="5"/>
      <c r="I218" s="5"/>
      <c r="J218" s="5">
        <v>73</v>
      </c>
      <c r="K218" s="5">
        <v>73</v>
      </c>
    </row>
    <row r="219" spans="2:11" x14ac:dyDescent="0.2">
      <c r="B219" s="9" t="s">
        <v>65</v>
      </c>
      <c r="C219" s="5"/>
      <c r="D219" s="5">
        <v>14596.19</v>
      </c>
      <c r="E219" s="5">
        <v>1684.21</v>
      </c>
      <c r="F219" s="5">
        <v>0</v>
      </c>
      <c r="G219" s="5"/>
      <c r="H219" s="5">
        <v>1045</v>
      </c>
      <c r="I219" s="5">
        <v>6</v>
      </c>
      <c r="J219" s="5">
        <v>0</v>
      </c>
      <c r="K219" s="5">
        <v>17331.400000000001</v>
      </c>
    </row>
    <row r="220" spans="2:11" x14ac:dyDescent="0.2">
      <c r="B220" s="9" t="s">
        <v>66</v>
      </c>
      <c r="C220" s="5"/>
      <c r="D220" s="5"/>
      <c r="E220" s="5"/>
      <c r="F220" s="5">
        <v>0</v>
      </c>
      <c r="G220" s="5"/>
      <c r="H220" s="5"/>
      <c r="I220" s="5">
        <v>40</v>
      </c>
      <c r="J220" s="5">
        <v>6</v>
      </c>
      <c r="K220" s="5">
        <v>46</v>
      </c>
    </row>
    <row r="221" spans="2:11" x14ac:dyDescent="0.2">
      <c r="B221" s="9" t="s">
        <v>67</v>
      </c>
      <c r="C221" s="5"/>
      <c r="D221" s="5"/>
      <c r="E221" s="5"/>
      <c r="F221" s="5">
        <v>0</v>
      </c>
      <c r="G221" s="5"/>
      <c r="H221" s="5"/>
      <c r="I221" s="5"/>
      <c r="J221" s="5">
        <v>30</v>
      </c>
      <c r="K221" s="5">
        <v>30</v>
      </c>
    </row>
    <row r="222" spans="2:11" x14ac:dyDescent="0.2">
      <c r="B222" s="9" t="s">
        <v>68</v>
      </c>
      <c r="C222" s="5"/>
      <c r="D222" s="5"/>
      <c r="E222" s="5">
        <v>361.5</v>
      </c>
      <c r="F222" s="5">
        <v>0</v>
      </c>
      <c r="G222" s="5"/>
      <c r="H222" s="5"/>
      <c r="I222" s="5">
        <v>93</v>
      </c>
      <c r="J222" s="5">
        <v>0</v>
      </c>
      <c r="K222" s="5">
        <v>454.5</v>
      </c>
    </row>
    <row r="223" spans="2:11" x14ac:dyDescent="0.2">
      <c r="B223" s="9" t="s">
        <v>69</v>
      </c>
      <c r="C223" s="5"/>
      <c r="D223" s="5">
        <v>650</v>
      </c>
      <c r="E223" s="5">
        <v>81</v>
      </c>
      <c r="F223" s="5">
        <v>72.25</v>
      </c>
      <c r="G223" s="5"/>
      <c r="H223" s="5"/>
      <c r="I223" s="5"/>
      <c r="J223" s="5">
        <v>0</v>
      </c>
      <c r="K223" s="5">
        <v>803.25</v>
      </c>
    </row>
    <row r="224" spans="2:11" x14ac:dyDescent="0.2">
      <c r="B224" s="9" t="s">
        <v>70</v>
      </c>
      <c r="C224" s="5"/>
      <c r="D224" s="5"/>
      <c r="E224" s="5"/>
      <c r="F224" s="5">
        <v>256.49</v>
      </c>
      <c r="G224" s="5"/>
      <c r="H224" s="5"/>
      <c r="I224" s="5"/>
      <c r="J224" s="5">
        <v>0</v>
      </c>
      <c r="K224" s="5">
        <v>256.49</v>
      </c>
    </row>
    <row r="225" spans="2:11" x14ac:dyDescent="0.2">
      <c r="B225" s="9" t="s">
        <v>71</v>
      </c>
      <c r="C225" s="5"/>
      <c r="D225" s="5"/>
      <c r="E225" s="5">
        <v>1134.1300000000001</v>
      </c>
      <c r="F225" s="5">
        <v>443.94000000000005</v>
      </c>
      <c r="G225" s="5">
        <v>736.54</v>
      </c>
      <c r="H225" s="5"/>
      <c r="I225" s="5">
        <v>637.09</v>
      </c>
      <c r="J225" s="5">
        <v>5</v>
      </c>
      <c r="K225" s="5">
        <v>2956.7000000000003</v>
      </c>
    </row>
    <row r="226" spans="2:11" x14ac:dyDescent="0.2">
      <c r="B226" s="9" t="s">
        <v>72</v>
      </c>
      <c r="C226" s="5"/>
      <c r="D226" s="5"/>
      <c r="E226" s="5"/>
      <c r="F226" s="5">
        <v>0</v>
      </c>
      <c r="G226" s="5"/>
      <c r="H226" s="5"/>
      <c r="I226" s="5"/>
      <c r="J226" s="5">
        <v>5117.99</v>
      </c>
      <c r="K226" s="5">
        <v>5117.99</v>
      </c>
    </row>
    <row r="227" spans="2:11" x14ac:dyDescent="0.2">
      <c r="B227" s="9" t="s">
        <v>73</v>
      </c>
      <c r="C227" s="5">
        <v>7424.3599999999988</v>
      </c>
      <c r="D227" s="5">
        <v>555.28</v>
      </c>
      <c r="E227" s="5"/>
      <c r="F227" s="5">
        <v>148.94</v>
      </c>
      <c r="G227" s="5"/>
      <c r="H227" s="5">
        <v>87</v>
      </c>
      <c r="I227" s="5"/>
      <c r="J227" s="5">
        <v>0</v>
      </c>
      <c r="K227" s="5">
        <v>8215.5799999999981</v>
      </c>
    </row>
    <row r="228" spans="2:11" ht="15" x14ac:dyDescent="0.25">
      <c r="B228" s="6" t="s">
        <v>9</v>
      </c>
      <c r="C228" s="7">
        <v>39224.320000000007</v>
      </c>
      <c r="D228" s="7">
        <v>29299.310899999997</v>
      </c>
      <c r="E228" s="7">
        <v>7535.6400000000012</v>
      </c>
      <c r="F228" s="7">
        <v>5439.0539999999992</v>
      </c>
      <c r="G228" s="7">
        <v>3616.68</v>
      </c>
      <c r="H228" s="7">
        <v>2474.31</v>
      </c>
      <c r="I228" s="7">
        <v>902.3900000000001</v>
      </c>
      <c r="J228" s="7">
        <v>13227.970000000001</v>
      </c>
      <c r="K228" s="7">
        <v>101719.67490000001</v>
      </c>
    </row>
    <row r="232" spans="2:11" ht="15" x14ac:dyDescent="0.25">
      <c r="B232" s="19" t="s">
        <v>84</v>
      </c>
      <c r="C232" s="20"/>
      <c r="D232" s="20"/>
      <c r="E232" s="20"/>
      <c r="F232" s="20"/>
      <c r="G232" s="20"/>
      <c r="H232" s="20"/>
      <c r="I232" s="20"/>
      <c r="J232" s="20"/>
    </row>
    <row r="237" spans="2:11" ht="13.9" customHeight="1" x14ac:dyDescent="0.2"/>
  </sheetData>
  <sortState ref="B108:F138">
    <sortCondition ref="B105"/>
  </sortState>
  <mergeCells count="14">
    <mergeCell ref="K195:K196"/>
    <mergeCell ref="C195:J195"/>
    <mergeCell ref="B144:B145"/>
    <mergeCell ref="C144:T144"/>
    <mergeCell ref="F7:F8"/>
    <mergeCell ref="C106:E106"/>
    <mergeCell ref="F106:F107"/>
    <mergeCell ref="B106:B107"/>
    <mergeCell ref="B195:B196"/>
    <mergeCell ref="B181:B182"/>
    <mergeCell ref="C181:D181"/>
    <mergeCell ref="E181:E182"/>
    <mergeCell ref="C7:E7"/>
    <mergeCell ref="B7:B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Montiel</dc:creator>
  <cp:lastModifiedBy>Juan Leyver MV</cp:lastModifiedBy>
  <dcterms:created xsi:type="dcterms:W3CDTF">2021-08-24T21:26:32Z</dcterms:created>
  <dcterms:modified xsi:type="dcterms:W3CDTF">2024-04-19T21:00:57Z</dcterms:modified>
</cp:coreProperties>
</file>