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harts/_rels/chart1.xml.rels" ContentType="application/vnd.openxmlformats-package.relationships+xml"/>
  <Override PartName="/xl/charts/chart1.xml" ContentType="application/vnd.openxmlformats-officedocument.drawingml.chart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2" activeTab="2"/>
  </bookViews>
  <sheets>
    <sheet name="Hoja2" sheetId="1" state="hidden" r:id="rId2"/>
    <sheet name="Hoja3" sheetId="2" state="hidden" r:id="rId3"/>
    <sheet name="SNIF_Gráficas 2003-2023" sheetId="3" state="visible" r:id="rId4"/>
  </sheets>
  <definedNames>
    <definedName function="false" hidden="false" name="_xlchart.v1.0" vbProcedure="false">'SNIF_Gráficas 2003-2023'!$Q$3:$Q$17</definedName>
    <definedName function="false" hidden="false" name="_xlchart.v1.1" vbProcedure="false">'SNIF_Gráficas 2003-2023'!$R$1</definedName>
    <definedName function="false" hidden="false" name="_xlchart.v1.10" vbProcedure="false">'SNIF_Gráficas 2003-2023'!$R$3:$R$17</definedName>
    <definedName function="false" hidden="false" name="_xlchart.v1.11" vbProcedure="false">'SNIF_Gráficas 2003-2023'!$S$1</definedName>
    <definedName function="false" hidden="false" name="_xlchart.v1.12" vbProcedure="false">'SNIF_Gráficas 2003-2023'!$S$3:$S$17</definedName>
    <definedName function="false" hidden="false" name="_xlchart.v1.13" vbProcedure="false">#REF!</definedName>
    <definedName function="false" hidden="false" name="_xlchart.v1.14" vbProcedure="false">#REF!</definedName>
    <definedName function="false" hidden="false" name="_xlchart.v1.15" vbProcedure="false">'snif_gráficas 2003-2023'!#ref!</definedName>
    <definedName function="false" hidden="false" name="_xlchart.v1.16" vbProcedure="false">'snif_gráficas 2003-2023'!#ref!</definedName>
    <definedName function="false" hidden="false" name="_xlchart.v1.17" vbProcedure="false">'SNIF_Gráficas 2003-2023'!$Q$3:$Q$17</definedName>
    <definedName function="false" hidden="false" name="_xlchart.v1.18" vbProcedure="false">'SNIF_Gráficas 2003-2023'!$R$1</definedName>
    <definedName function="false" hidden="false" name="_xlchart.v1.19" vbProcedure="false">'SNIF_Gráficas 2003-2023'!$R$3:$R$17</definedName>
    <definedName function="false" hidden="false" name="_xlchart.v1.2" vbProcedure="false">'SNIF_Gráficas 2003-2023'!$R$3:$R$17</definedName>
    <definedName function="false" hidden="false" name="_xlchart.v1.20" vbProcedure="false">'SNIF_Gráficas 2003-2023'!$S$1</definedName>
    <definedName function="false" hidden="false" name="_xlchart.v1.21" vbProcedure="false">'SNIF_Gráficas 2003-2023'!$S$3:$S$17</definedName>
    <definedName function="false" hidden="false" name="_xlchart.v1.22" vbProcedure="false">#REF!</definedName>
    <definedName function="false" hidden="false" name="_xlchart.v1.23" vbProcedure="false">#REF!</definedName>
    <definedName function="false" hidden="false" name="_xlchart.v1.24" vbProcedure="false">'snif_gráficas 2003-2023'!#ref!</definedName>
    <definedName function="false" hidden="false" name="_xlchart.v1.25" vbProcedure="false">'snif_gráficas 2003-2023'!#ref!</definedName>
    <definedName function="false" hidden="false" name="_xlchart.v1.26" vbProcedure="false">'SNIF_Gráficas 2003-2023'!$Q$3:$Q$17</definedName>
    <definedName function="false" hidden="false" name="_xlchart.v1.27" vbProcedure="false">'SNIF_Gráficas 2003-2023'!$R$1</definedName>
    <definedName function="false" hidden="false" name="_xlchart.v1.28" vbProcedure="false">'SNIF_Gráficas 2003-2023'!$R$3:$R$17</definedName>
    <definedName function="false" hidden="false" name="_xlchart.v1.29" vbProcedure="false">'SNIF_Gráficas 2003-2023'!$S$1</definedName>
    <definedName function="false" hidden="false" name="_xlchart.v1.3" vbProcedure="false">'SNIF_Gráficas 2003-2023'!$S$1</definedName>
    <definedName function="false" hidden="false" name="_xlchart.v1.30" vbProcedure="false">'SNIF_Gráficas 2003-2023'!$S$3:$S$17</definedName>
    <definedName function="false" hidden="false" name="_xlchart.v1.31" vbProcedure="false">#REF!</definedName>
    <definedName function="false" hidden="false" name="_xlchart.v1.32" vbProcedure="false">#REF!</definedName>
    <definedName function="false" hidden="false" name="_xlchart.v1.33" vbProcedure="false">'snif_gráficas 2003-2023'!#ref!</definedName>
    <definedName function="false" hidden="false" name="_xlchart.v1.34" vbProcedure="false">'snif_gráficas 2003-2023'!#ref!</definedName>
    <definedName function="false" hidden="false" name="_xlchart.v1.35" vbProcedure="false">'SNIF_Gráficas 2003-2023'!$Q$3:$Q$17</definedName>
    <definedName function="false" hidden="false" name="_xlchart.v1.36" vbProcedure="false">'SNIF_Gráficas 2003-2023'!$R$1</definedName>
    <definedName function="false" hidden="false" name="_xlchart.v1.37" vbProcedure="false">'SNIF_Gráficas 2003-2023'!$R$3:$R$17</definedName>
    <definedName function="false" hidden="false" name="_xlchart.v1.38" vbProcedure="false">'SNIF_Gráficas 2003-2023'!$S$1</definedName>
    <definedName function="false" hidden="false" name="_xlchart.v1.39" vbProcedure="false">'SNIF_Gráficas 2003-2023'!$S$3:$S$17</definedName>
    <definedName function="false" hidden="false" name="_xlchart.v1.4" vbProcedure="false">'SNIF_Gráficas 2003-2023'!$S$3:$S$17</definedName>
    <definedName function="false" hidden="false" name="_xlchart.v1.40" vbProcedure="false">#REF!</definedName>
    <definedName function="false" hidden="false" name="_xlchart.v1.41" vbProcedure="false">#REF!</definedName>
    <definedName function="false" hidden="false" name="_xlchart.v1.42" vbProcedure="false">'snif_gráficas 2003-2023'!#ref!</definedName>
    <definedName function="false" hidden="false" name="_xlchart.v1.43" vbProcedure="false">'snif_gráficas 2003-2023'!#ref!</definedName>
    <definedName function="false" hidden="false" name="_xlchart.v1.44" vbProcedure="false">'SNIF_Gráficas 2003-2023'!$Q$3:$Q$17</definedName>
    <definedName function="false" hidden="false" name="_xlchart.v1.45" vbProcedure="false">'SNIF_Gráficas 2003-2023'!$R$1</definedName>
    <definedName function="false" hidden="false" name="_xlchart.v1.46" vbProcedure="false">'SNIF_Gráficas 2003-2023'!$R$3:$R$17</definedName>
    <definedName function="false" hidden="false" name="_xlchart.v1.47" vbProcedure="false">'SNIF_Gráficas 2003-2023'!$S$1</definedName>
    <definedName function="false" hidden="false" name="_xlchart.v1.48" vbProcedure="false">'SNIF_Gráficas 2003-2023'!$S$3:$S$17</definedName>
    <definedName function="false" hidden="false" name="_xlchart.v1.49" vbProcedure="false">#REF!</definedName>
    <definedName function="false" hidden="false" name="_xlchart.v1.5" vbProcedure="false">#REF!</definedName>
    <definedName function="false" hidden="false" name="_xlchart.v1.50" vbProcedure="false">#REF!</definedName>
    <definedName function="false" hidden="false" name="_xlchart.v1.51" vbProcedure="false">'snif_gráficas 2003-2023'!#ref!</definedName>
    <definedName function="false" hidden="false" name="_xlchart.v1.52" vbProcedure="false">'snif_gráficas 2003-2023'!#ref!</definedName>
    <definedName function="false" hidden="false" name="_xlchart.v1.53" vbProcedure="false">'SNIF_Gráficas 2003-2023'!$Q$3:$Q$17</definedName>
    <definedName function="false" hidden="false" name="_xlchart.v1.54" vbProcedure="false">'SNIF_Gráficas 2003-2023'!$R$1</definedName>
    <definedName function="false" hidden="false" name="_xlchart.v1.55" vbProcedure="false">'SNIF_Gráficas 2003-2023'!$R$3:$R$17</definedName>
    <definedName function="false" hidden="false" name="_xlchart.v1.56" vbProcedure="false">'SNIF_Gráficas 2003-2023'!$S$1</definedName>
    <definedName function="false" hidden="false" name="_xlchart.v1.57" vbProcedure="false">'SNIF_Gráficas 2003-2023'!$S$3:$S$17</definedName>
    <definedName function="false" hidden="false" name="_xlchart.v1.58" vbProcedure="false">#REF!</definedName>
    <definedName function="false" hidden="false" name="_xlchart.v1.59" vbProcedure="false">#REF!</definedName>
    <definedName function="false" hidden="false" name="_xlchart.v1.6" vbProcedure="false">#REF!</definedName>
    <definedName function="false" hidden="false" name="_xlchart.v1.60" vbProcedure="false">'snif_gráficas 2003-2023'!#ref!</definedName>
    <definedName function="false" hidden="false" name="_xlchart.v1.61" vbProcedure="false">'snif_gráficas 2003-2023'!#ref!</definedName>
    <definedName function="false" hidden="false" name="_xlchart.v1.62" vbProcedure="false">'SNIF_Gráficas 2003-2023'!$Q$3:$Q$17</definedName>
    <definedName function="false" hidden="false" name="_xlchart.v1.63" vbProcedure="false">'SNIF_Gráficas 2003-2023'!$R$1</definedName>
    <definedName function="false" hidden="false" name="_xlchart.v1.64" vbProcedure="false">'SNIF_Gráficas 2003-2023'!$R$3:$R$17</definedName>
    <definedName function="false" hidden="false" name="_xlchart.v1.65" vbProcedure="false">'SNIF_Gráficas 2003-2023'!$S$1</definedName>
    <definedName function="false" hidden="false" name="_xlchart.v1.66" vbProcedure="false">'SNIF_Gráficas 2003-2023'!$S$3:$S$17</definedName>
    <definedName function="false" hidden="false" name="_xlchart.v1.67" vbProcedure="false">#REF!</definedName>
    <definedName function="false" hidden="false" name="_xlchart.v1.68" vbProcedure="false">#REF!</definedName>
    <definedName function="false" hidden="false" name="_xlchart.v1.69" vbProcedure="false">'snif_gráficas 2003-2023'!#ref!</definedName>
    <definedName function="false" hidden="false" name="_xlchart.v1.7" vbProcedure="false">'snif_gráficas 2003-2023'!#ref!</definedName>
    <definedName function="false" hidden="false" name="_xlchart.v1.70" vbProcedure="false">'snif_gráficas 2003-2023'!#ref!</definedName>
    <definedName function="false" hidden="false" name="_xlchart.v1.71" vbProcedure="false">'SNIF_Gráficas 2003-2023'!$Q$3:$Q$17</definedName>
    <definedName function="false" hidden="false" name="_xlchart.v1.72" vbProcedure="false">'SNIF_Gráficas 2003-2023'!$R$1</definedName>
    <definedName function="false" hidden="false" name="_xlchart.v1.73" vbProcedure="false">'SNIF_Gráficas 2003-2023'!$R$3:$R$17</definedName>
    <definedName function="false" hidden="false" name="_xlchart.v1.74" vbProcedure="false">'SNIF_Gráficas 2003-2023'!$S$1</definedName>
    <definedName function="false" hidden="false" name="_xlchart.v1.75" vbProcedure="false">'SNIF_Gráficas 2003-2023'!$S$3:$S$17</definedName>
    <definedName function="false" hidden="false" name="_xlchart.v1.76" vbProcedure="false">#REF!</definedName>
    <definedName function="false" hidden="false" name="_xlchart.v1.77" vbProcedure="false">#REF!</definedName>
    <definedName function="false" hidden="false" name="_xlchart.v1.78" vbProcedure="false">'snif_gráficas 2003-2023'!#ref!</definedName>
    <definedName function="false" hidden="false" name="_xlchart.v1.79" vbProcedure="false">'snif_gráficas 2003-2023'!#ref!</definedName>
    <definedName function="false" hidden="false" name="_xlchart.v1.8" vbProcedure="false">'snif_gráficas 2003-2023'!#ref!</definedName>
    <definedName function="false" hidden="false" name="_xlchart.v1.9" vbProcedure="false">'SNIF_Gráficas 2003-2023'!$R$1</definedName>
    <definedName function="false" hidden="false" localSheetId="2" name="_xlchart.v1.0" vbProcedure="false">'SNIF_Gráficas 2003-2023'!$C$3:$C$21</definedName>
    <definedName function="false" hidden="false" localSheetId="2" name="_xlchart.v1.1" vbProcedure="false">'SNIF_Gráficas 2003-2023'!$D$1</definedName>
    <definedName function="false" hidden="false" localSheetId="2" name="_xlchart.v1.10" vbProcedure="false">'SNIF_Gráficas 2003-2023'!$D$3:$D$21</definedName>
    <definedName function="false" hidden="false" localSheetId="2" name="_xlchart.v1.11" vbProcedure="false">'SNIF_Gráficas 2003-2023'!$E$1</definedName>
    <definedName function="false" hidden="false" localSheetId="2" name="_xlchart.v1.12" vbProcedure="false">'SNIF_Gráficas 2003-2023'!$E$3:$E$21</definedName>
    <definedName function="false" hidden="false" localSheetId="2" name="_xlchart.v1.13" vbProcedure="false">'SNIF_Gráficas 2003-2023'!$F$1</definedName>
    <definedName function="false" hidden="false" localSheetId="2" name="_xlchart.v1.14" vbProcedure="false">'SNIF_Gráficas 2003-2023'!$F$3:$F$21</definedName>
    <definedName function="false" hidden="false" localSheetId="2" name="_xlchart.v1.15" vbProcedure="false">'SNIF_Gráficas 2003-2023'!$G$1</definedName>
    <definedName function="false" hidden="false" localSheetId="2" name="_xlchart.v1.16" vbProcedure="false">'SNIF_Gráficas 2003-2023'!$G$3:$G$21</definedName>
    <definedName function="false" hidden="false" localSheetId="2" name="_xlchart.v1.17" vbProcedure="false">'SNIF_Gráficas 2003-2023'!$C$3:$C$21</definedName>
    <definedName function="false" hidden="false" localSheetId="2" name="_xlchart.v1.18" vbProcedure="false">'SNIF_Gráficas 2003-2023'!$D$1</definedName>
    <definedName function="false" hidden="false" localSheetId="2" name="_xlchart.v1.19" vbProcedure="false">'SNIF_Gráficas 2003-2023'!$D$3:$D$21</definedName>
    <definedName function="false" hidden="false" localSheetId="2" name="_xlchart.v1.2" vbProcedure="false">'SNIF_Gráficas 2003-2023'!$D$3:$D$21</definedName>
    <definedName function="false" hidden="false" localSheetId="2" name="_xlchart.v1.20" vbProcedure="false">'SNIF_Gráficas 2003-2023'!$E$1</definedName>
    <definedName function="false" hidden="false" localSheetId="2" name="_xlchart.v1.21" vbProcedure="false">'SNIF_Gráficas 2003-2023'!$E$3:$E$21</definedName>
    <definedName function="false" hidden="false" localSheetId="2" name="_xlchart.v1.22" vbProcedure="false">'SNIF_Gráficas 2003-2023'!$F$1</definedName>
    <definedName function="false" hidden="false" localSheetId="2" name="_xlchart.v1.23" vbProcedure="false">'SNIF_Gráficas 2003-2023'!$F$3:$F$21</definedName>
    <definedName function="false" hidden="false" localSheetId="2" name="_xlchart.v1.24" vbProcedure="false">'SNIF_Gráficas 2003-2023'!$G$1</definedName>
    <definedName function="false" hidden="false" localSheetId="2" name="_xlchart.v1.25" vbProcedure="false">'SNIF_Gráficas 2003-2023'!$G$3:$G$21</definedName>
    <definedName function="false" hidden="false" localSheetId="2" name="_xlchart.v1.26" vbProcedure="false">'SNIF_Gráficas 2003-2023'!$C$3:$C$21</definedName>
    <definedName function="false" hidden="false" localSheetId="2" name="_xlchart.v1.27" vbProcedure="false">'SNIF_Gráficas 2003-2023'!$D$1</definedName>
    <definedName function="false" hidden="false" localSheetId="2" name="_xlchart.v1.28" vbProcedure="false">'SNIF_Gráficas 2003-2023'!$D$3:$D$21</definedName>
    <definedName function="false" hidden="false" localSheetId="2" name="_xlchart.v1.29" vbProcedure="false">'SNIF_Gráficas 2003-2023'!$E$1</definedName>
    <definedName function="false" hidden="false" localSheetId="2" name="_xlchart.v1.3" vbProcedure="false">'SNIF_Gráficas 2003-2023'!$E$1</definedName>
    <definedName function="false" hidden="false" localSheetId="2" name="_xlchart.v1.30" vbProcedure="false">'SNIF_Gráficas 2003-2023'!$E$3:$E$21</definedName>
    <definedName function="false" hidden="false" localSheetId="2" name="_xlchart.v1.31" vbProcedure="false">'SNIF_Gráficas 2003-2023'!$F$1</definedName>
    <definedName function="false" hidden="false" localSheetId="2" name="_xlchart.v1.32" vbProcedure="false">'SNIF_Gráficas 2003-2023'!$F$3:$F$21</definedName>
    <definedName function="false" hidden="false" localSheetId="2" name="_xlchart.v1.33" vbProcedure="false">'SNIF_Gráficas 2003-2023'!$G$1</definedName>
    <definedName function="false" hidden="false" localSheetId="2" name="_xlchart.v1.34" vbProcedure="false">'SNIF_Gráficas 2003-2023'!$G$3:$G$21</definedName>
    <definedName function="false" hidden="false" localSheetId="2" name="_xlchart.v1.35" vbProcedure="false">'SNIF_Gráficas 2003-2023'!$C$3:$C$21</definedName>
    <definedName function="false" hidden="false" localSheetId="2" name="_xlchart.v1.36" vbProcedure="false">'SNIF_Gráficas 2003-2023'!$D$1</definedName>
    <definedName function="false" hidden="false" localSheetId="2" name="_xlchart.v1.37" vbProcedure="false">'SNIF_Gráficas 2003-2023'!$D$3:$D$21</definedName>
    <definedName function="false" hidden="false" localSheetId="2" name="_xlchart.v1.38" vbProcedure="false">'SNIF_Gráficas 2003-2023'!$E$1</definedName>
    <definedName function="false" hidden="false" localSheetId="2" name="_xlchart.v1.39" vbProcedure="false">'SNIF_Gráficas 2003-2023'!$E$3:$E$21</definedName>
    <definedName function="false" hidden="false" localSheetId="2" name="_xlchart.v1.4" vbProcedure="false">'SNIF_Gráficas 2003-2023'!$E$3:$E$21</definedName>
    <definedName function="false" hidden="false" localSheetId="2" name="_xlchart.v1.40" vbProcedure="false">'SNIF_Gráficas 2003-2023'!$F$1</definedName>
    <definedName function="false" hidden="false" localSheetId="2" name="_xlchart.v1.41" vbProcedure="false">'SNIF_Gráficas 2003-2023'!$F$3:$F$21</definedName>
    <definedName function="false" hidden="false" localSheetId="2" name="_xlchart.v1.42" vbProcedure="false">'SNIF_Gráficas 2003-2023'!$G$1</definedName>
    <definedName function="false" hidden="false" localSheetId="2" name="_xlchart.v1.43" vbProcedure="false">'SNIF_Gráficas 2003-2023'!$G$3:$G$21</definedName>
    <definedName function="false" hidden="false" localSheetId="2" name="_xlchart.v1.44" vbProcedure="false">'SNIF_Gráficas 2003-2023'!$C$3:$C$21</definedName>
    <definedName function="false" hidden="false" localSheetId="2" name="_xlchart.v1.45" vbProcedure="false">'SNIF_Gráficas 2003-2023'!$D$1</definedName>
    <definedName function="false" hidden="false" localSheetId="2" name="_xlchart.v1.46" vbProcedure="false">'SNIF_Gráficas 2003-2023'!$D$3:$D$21</definedName>
    <definedName function="false" hidden="false" localSheetId="2" name="_xlchart.v1.47" vbProcedure="false">'SNIF_Gráficas 2003-2023'!$E$1</definedName>
    <definedName function="false" hidden="false" localSheetId="2" name="_xlchart.v1.48" vbProcedure="false">'SNIF_Gráficas 2003-2023'!$E$3:$E$21</definedName>
    <definedName function="false" hidden="false" localSheetId="2" name="_xlchart.v1.49" vbProcedure="false">'SNIF_Gráficas 2003-2023'!$F$1</definedName>
    <definedName function="false" hidden="false" localSheetId="2" name="_xlchart.v1.5" vbProcedure="false">'SNIF_Gráficas 2003-2023'!$F$1</definedName>
    <definedName function="false" hidden="false" localSheetId="2" name="_xlchart.v1.50" vbProcedure="false">'SNIF_Gráficas 2003-2023'!$F$3:$F$21</definedName>
    <definedName function="false" hidden="false" localSheetId="2" name="_xlchart.v1.51" vbProcedure="false">'SNIF_Gráficas 2003-2023'!$G$1</definedName>
    <definedName function="false" hidden="false" localSheetId="2" name="_xlchart.v1.52" vbProcedure="false">'SNIF_Gráficas 2003-2023'!$G$3:$G$21</definedName>
    <definedName function="false" hidden="false" localSheetId="2" name="_xlchart.v1.53" vbProcedure="false">'SNIF_Gráficas 2003-2023'!$C$3:$C$21</definedName>
    <definedName function="false" hidden="false" localSheetId="2" name="_xlchart.v1.54" vbProcedure="false">'SNIF_Gráficas 2003-2023'!$D$1</definedName>
    <definedName function="false" hidden="false" localSheetId="2" name="_xlchart.v1.55" vbProcedure="false">'SNIF_Gráficas 2003-2023'!$D$3:$D$21</definedName>
    <definedName function="false" hidden="false" localSheetId="2" name="_xlchart.v1.56" vbProcedure="false">'SNIF_Gráficas 2003-2023'!$E$1</definedName>
    <definedName function="false" hidden="false" localSheetId="2" name="_xlchart.v1.57" vbProcedure="false">'SNIF_Gráficas 2003-2023'!$E$3:$E$21</definedName>
    <definedName function="false" hidden="false" localSheetId="2" name="_xlchart.v1.58" vbProcedure="false">'SNIF_Gráficas 2003-2023'!$F$1</definedName>
    <definedName function="false" hidden="false" localSheetId="2" name="_xlchart.v1.59" vbProcedure="false">'SNIF_Gráficas 2003-2023'!$F$3:$F$21</definedName>
    <definedName function="false" hidden="false" localSheetId="2" name="_xlchart.v1.6" vbProcedure="false">'SNIF_Gráficas 2003-2023'!$F$3:$F$21</definedName>
    <definedName function="false" hidden="false" localSheetId="2" name="_xlchart.v1.60" vbProcedure="false">'SNIF_Gráficas 2003-2023'!$G$1</definedName>
    <definedName function="false" hidden="false" localSheetId="2" name="_xlchart.v1.61" vbProcedure="false">'SNIF_Gráficas 2003-2023'!$G$3:$G$21</definedName>
    <definedName function="false" hidden="false" localSheetId="2" name="_xlchart.v1.62" vbProcedure="false">'SNIF_Gráficas 2003-2023'!$C$3:$C$21</definedName>
    <definedName function="false" hidden="false" localSheetId="2" name="_xlchart.v1.63" vbProcedure="false">'SNIF_Gráficas 2003-2023'!$D$1</definedName>
    <definedName function="false" hidden="false" localSheetId="2" name="_xlchart.v1.64" vbProcedure="false">'SNIF_Gráficas 2003-2023'!$D$3:$D$21</definedName>
    <definedName function="false" hidden="false" localSheetId="2" name="_xlchart.v1.65" vbProcedure="false">'SNIF_Gráficas 2003-2023'!$E$1</definedName>
    <definedName function="false" hidden="false" localSheetId="2" name="_xlchart.v1.66" vbProcedure="false">'SNIF_Gráficas 2003-2023'!$E$3:$E$21</definedName>
    <definedName function="false" hidden="false" localSheetId="2" name="_xlchart.v1.67" vbProcedure="false">'SNIF_Gráficas 2003-2023'!$F$1</definedName>
    <definedName function="false" hidden="false" localSheetId="2" name="_xlchart.v1.68" vbProcedure="false">'SNIF_Gráficas 2003-2023'!$F$3:$F$21</definedName>
    <definedName function="false" hidden="false" localSheetId="2" name="_xlchart.v1.69" vbProcedure="false">'SNIF_Gráficas 2003-2023'!$G$1</definedName>
    <definedName function="false" hidden="false" localSheetId="2" name="_xlchart.v1.7" vbProcedure="false">'SNIF_Gráficas 2003-2023'!$G$1</definedName>
    <definedName function="false" hidden="false" localSheetId="2" name="_xlchart.v1.70" vbProcedure="false">'SNIF_Gráficas 2003-2023'!$G$3:$G$21</definedName>
    <definedName function="false" hidden="false" localSheetId="2" name="_xlchart.v1.71" vbProcedure="false">'SNIF_Gráficas 2003-2023'!$C$3:$C$21</definedName>
    <definedName function="false" hidden="false" localSheetId="2" name="_xlchart.v1.72" vbProcedure="false">'SNIF_Gráficas 2003-2023'!$D$1</definedName>
    <definedName function="false" hidden="false" localSheetId="2" name="_xlchart.v1.73" vbProcedure="false">'SNIF_Gráficas 2003-2023'!$D$3:$D$21</definedName>
    <definedName function="false" hidden="false" localSheetId="2" name="_xlchart.v1.74" vbProcedure="false">'SNIF_Gráficas 2003-2023'!$E$1</definedName>
    <definedName function="false" hidden="false" localSheetId="2" name="_xlchart.v1.75" vbProcedure="false">'SNIF_Gráficas 2003-2023'!$E$3:$E$21</definedName>
    <definedName function="false" hidden="false" localSheetId="2" name="_xlchart.v1.76" vbProcedure="false">'SNIF_Gráficas 2003-2023'!$F$1</definedName>
    <definedName function="false" hidden="false" localSheetId="2" name="_xlchart.v1.77" vbProcedure="false">'SNIF_Gráficas 2003-2023'!$F$3:$F$21</definedName>
    <definedName function="false" hidden="false" localSheetId="2" name="_xlchart.v1.78" vbProcedure="false">'SNIF_Gráficas 2003-2023'!$G$1</definedName>
    <definedName function="false" hidden="false" localSheetId="2" name="_xlchart.v1.79" vbProcedure="false">'SNIF_Gráficas 2003-2023'!$G$3:$G$21</definedName>
    <definedName function="false" hidden="false" localSheetId="2" name="_xlchart.v1.8" vbProcedure="false">'SNIF_Gráficas 2003-2023'!$G$3:$G$21</definedName>
    <definedName function="false" hidden="false" localSheetId="2" name="_xlchart.v1.9" vbProcedure="false">'SNIF_Gráficas 2003-2023'!$D$1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<sst xmlns="http://schemas.openxmlformats.org/spreadsheetml/2006/main" count="17" uniqueCount="15">
  <si>
    <t xml:space="preserve">Año</t>
  </si>
  <si>
    <t xml:space="preserve">Pago por Servicios Ambientales (Nacional) (Has.)</t>
  </si>
  <si>
    <r>
      <rPr>
        <b val="true"/>
        <sz val="11"/>
        <color rgb="FFFFFFFF"/>
        <rFont val="Calibri"/>
        <family val="2"/>
        <charset val="1"/>
      </rPr>
      <t xml:space="preserve">Mecanismos Locales de PSA a través de Fondos Concurrentes (MLPSA-FC) </t>
    </r>
    <r>
      <rPr>
        <b val="true"/>
        <sz val="11"/>
        <color rgb="FFFFFFFF"/>
        <rFont val="Calibri"/>
        <family val="2"/>
      </rPr>
      <t xml:space="preserve">(Has.)</t>
    </r>
  </si>
  <si>
    <r>
      <rPr>
        <b val="true"/>
        <sz val="11"/>
        <color rgb="FFFFFFFF"/>
        <rFont val="Calibri"/>
        <family val="2"/>
        <charset val="1"/>
      </rPr>
      <t xml:space="preserve">Fondo Patrimonial de Biodiversidad (FPB) </t>
    </r>
    <r>
      <rPr>
        <b val="true"/>
        <sz val="11"/>
        <color rgb="FFFFFFFF"/>
        <rFont val="Calibri"/>
        <family val="2"/>
      </rPr>
      <t xml:space="preserve">(Has.)</t>
    </r>
  </si>
  <si>
    <t xml:space="preserve">Monto asignado CONAFOR (Millones de pesos)</t>
  </si>
  <si>
    <t xml:space="preserve">Aportaciones Partes Interesadas (Millones de pesos)</t>
  </si>
  <si>
    <t xml:space="preserve">Monto asignado CONAFOR + Aportaciones Partes Interesadas (Millones de pesos)</t>
  </si>
  <si>
    <t xml:space="preserve">Pago por Servicios Ambientales (Nacional) </t>
  </si>
  <si>
    <t xml:space="preserve">Mecanismos Locales de Pago por Servicios Ambientales a través de Fondos Concurrentes (MLPSA-FC)</t>
  </si>
  <si>
    <t xml:space="preserve">Fondo Patrimonial de Biodiversidad (FPB)</t>
  </si>
  <si>
    <t xml:space="preserve">Número de apoyos de PSA</t>
  </si>
  <si>
    <t xml:space="preserve">Aportación de la CONAFOR</t>
  </si>
  <si>
    <t xml:space="preserve">Aportación de las 
PARTES INTERESADAS </t>
  </si>
  <si>
    <t xml:space="preserve">Número de Proveedores de Servicios Ambientales</t>
  </si>
  <si>
    <t xml:space="preserve">Número de Convenios MLPSA-FC Firmados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</si>
</sst>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.00"/>
    <numFmt numFmtId="166" formatCode="0"/>
    <numFmt numFmtId="167" formatCode="\$#,##0.00"/>
    <numFmt numFmtId="168" formatCode="#,##0"/>
    <numFmt numFmtId="169" formatCode="\$#,##0"/>
    <numFmt numFmtId="170" formatCode="General"/>
    <numFmt numFmtId="171" formatCode="0.0"/>
    <numFmt numFmtId="172" formatCode="0%"/>
  </numFmts>
  <fonts count="2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b val="true"/>
      <sz val="11"/>
      <color rgb="FFFFFFFF"/>
      <name val="Calibri"/>
      <family val="2"/>
    </font>
    <font>
      <b val="true"/>
      <sz val="10"/>
      <color rgb="FFFFFFFF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1"/>
      <color rgb="FF000000"/>
      <name val="Montserrat Black"/>
      <family val="0"/>
      <charset val="1"/>
    </font>
    <font>
      <b val="true"/>
      <sz val="20"/>
      <color rgb="FF000000"/>
      <name val="Montserrat Black"/>
      <family val="0"/>
    </font>
    <font>
      <b val="true"/>
      <sz val="10.5"/>
      <color rgb="FF000000"/>
      <name val="Montserrat ExtraBold"/>
      <family val="2"/>
    </font>
    <font>
      <b val="true"/>
      <sz val="9"/>
      <color rgb="FF000000"/>
      <name val="Montserrat ExtraBold"/>
      <family val="2"/>
    </font>
    <font>
      <b val="true"/>
      <sz val="16"/>
      <color rgb="FF000000"/>
      <name val="Montserrat SemiBold"/>
      <family val="2"/>
    </font>
    <font>
      <sz val="11"/>
      <color rgb="FF000000"/>
      <name val="Montserrat SemiBold"/>
      <family val="2"/>
    </font>
    <font>
      <sz val="10"/>
      <color rgb="FF000000"/>
      <name val="Bahnschrift Condensed"/>
      <family val="2"/>
    </font>
    <font>
      <sz val="10"/>
      <color rgb="FFFFFFFF"/>
      <name val="Bahnschrift Condensed"/>
      <family val="2"/>
    </font>
    <font>
      <sz val="10"/>
      <color rgb="FF000000"/>
      <name val="Calibri"/>
      <family val="2"/>
    </font>
    <font>
      <sz val="9"/>
      <color rgb="FF000000"/>
      <name val="Montserrat ExtraBold"/>
      <family val="2"/>
    </font>
    <font>
      <b val="true"/>
      <sz val="9"/>
      <color rgb="FF404040"/>
      <name val="Montserrat"/>
      <family val="0"/>
    </font>
    <font>
      <sz val="9"/>
      <color rgb="FF404040"/>
      <name val="Montserrat"/>
      <family val="0"/>
    </font>
  </fonts>
  <fills count="10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235B4E"/>
        <bgColor rgb="FF2A6C5C"/>
      </patternFill>
    </fill>
    <fill>
      <patternFill patternType="solid">
        <fgColor rgb="FF691C32"/>
        <bgColor rgb="FF8E2644"/>
      </patternFill>
    </fill>
    <fill>
      <patternFill patternType="solid">
        <fgColor rgb="FFBC955C"/>
        <bgColor rgb="FF948A54"/>
      </patternFill>
    </fill>
    <fill>
      <patternFill patternType="solid">
        <fgColor rgb="FF7F7F7F"/>
        <bgColor rgb="FF878787"/>
      </patternFill>
    </fill>
    <fill>
      <patternFill patternType="solid">
        <fgColor rgb="FF376092"/>
        <bgColor rgb="FF2A6C5C"/>
      </patternFill>
    </fill>
    <fill>
      <patternFill patternType="solid">
        <fgColor rgb="FF254061"/>
        <bgColor rgb="FF404040"/>
      </patternFill>
    </fill>
    <fill>
      <patternFill patternType="solid">
        <fgColor rgb="FF948A54"/>
        <bgColor rgb="FF878787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9" fontId="9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9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72" fontId="11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48A54"/>
      <rgbColor rgb="FF800080"/>
      <rgbColor rgb="FF2A6C5C"/>
      <rgbColor rgb="FFC0C0C0"/>
      <rgbColor rgb="FF7F7F7F"/>
      <rgbColor rgb="FF9999FF"/>
      <rgbColor rgb="FF8E2644"/>
      <rgbColor rgb="FFF2F2F2"/>
      <rgbColor rgb="FFCCFFFF"/>
      <rgbColor rgb="FF691C32"/>
      <rgbColor rgb="FFBC955C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76092"/>
      <rgbColor rgb="FF878787"/>
      <rgbColor rgb="FF235B4E"/>
      <rgbColor rgb="FF339966"/>
      <rgbColor rgb="FF0D0D0D"/>
      <rgbColor rgb="FF333300"/>
      <rgbColor rgb="FF993300"/>
      <rgbColor rgb="FF993366"/>
      <rgbColor rgb="FF254061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openxmlformats.org/officeDocument/2006/relationships/chartUserShapes" Target="../drawings/drawing2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106547030125209"/>
          <c:y val="0.114747958954385"/>
          <c:w val="0.809337791272901"/>
          <c:h val="0.68702718897460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'SNIF_Gráficas 2003-2023'!$D$1</c:f>
              <c:strCache>
                <c:ptCount val="1"/>
                <c:pt idx="0">
                  <c:v>Pago por Servicios Ambientales (Nacional) (Has.)</c:v>
                </c:pt>
              </c:strCache>
            </c:strRef>
          </c:tx>
          <c:spPr>
            <a:solidFill>
              <a:srgbClr val="2a6c5c"/>
            </a:solidFill>
            <a:ln w="0">
              <a:noFill/>
            </a:ln>
          </c:spPr>
          <c:invertIfNegative val="0"/>
          <c:dPt>
            <c:idx val="8"/>
            <c:invertIfNegative val="0"/>
            <c:spPr>
              <a:solidFill>
                <a:srgbClr val="2a6c5c"/>
              </a:solidFill>
              <a:ln w="0">
                <a:noFill/>
              </a:ln>
            </c:spPr>
          </c:dPt>
          <c:dLbls>
            <c:dLbl>
              <c:idx val="8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ctr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'SNIF_Gráficas 2003-2023'!$C$3:$C$23</c:f>
              <c:strCache>
                <c:ptCount val="2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</c:strCache>
            </c:strRef>
          </c:cat>
          <c:val>
            <c:numRef>
              <c:f>'SNIF_Gráficas 2003-2023'!$D$3:$D$23</c:f>
              <c:numCache>
                <c:formatCode>General</c:formatCode>
                <c:ptCount val="21"/>
                <c:pt idx="0">
                  <c:v>126818.01</c:v>
                </c:pt>
                <c:pt idx="1">
                  <c:v>215688.18</c:v>
                </c:pt>
                <c:pt idx="2">
                  <c:v>196019.854782609</c:v>
                </c:pt>
                <c:pt idx="3">
                  <c:v>145892.093913043</c:v>
                </c:pt>
                <c:pt idx="4">
                  <c:v>610411.813319667</c:v>
                </c:pt>
                <c:pt idx="5">
                  <c:v>462054.196127241</c:v>
                </c:pt>
                <c:pt idx="6">
                  <c:v>502308.690475856</c:v>
                </c:pt>
                <c:pt idx="7">
                  <c:v>512464.74</c:v>
                </c:pt>
                <c:pt idx="8">
                  <c:v>483732.99</c:v>
                </c:pt>
                <c:pt idx="9">
                  <c:v>587591.541979251</c:v>
                </c:pt>
                <c:pt idx="10">
                  <c:v>528287.22</c:v>
                </c:pt>
                <c:pt idx="11">
                  <c:v>440348.69376</c:v>
                </c:pt>
                <c:pt idx="12">
                  <c:v>430014.364</c:v>
                </c:pt>
                <c:pt idx="13">
                  <c:v>716523.245</c:v>
                </c:pt>
                <c:pt idx="14">
                  <c:v>234930.57</c:v>
                </c:pt>
                <c:pt idx="15">
                  <c:v>316298.5795</c:v>
                </c:pt>
                <c:pt idx="16">
                  <c:v>417198.948710556</c:v>
                </c:pt>
                <c:pt idx="17">
                  <c:v>186638.15</c:v>
                </c:pt>
                <c:pt idx="18">
                  <c:v>822773.057</c:v>
                </c:pt>
                <c:pt idx="19">
                  <c:v>173794.471158248</c:v>
                </c:pt>
                <c:pt idx="20">
                  <c:v>237362.741</c:v>
                </c:pt>
              </c:numCache>
            </c:numRef>
          </c:val>
        </c:ser>
        <c:ser>
          <c:idx val="1"/>
          <c:order val="1"/>
          <c:tx>
            <c:strRef>
              <c:f>'SNIF_Gráficas 2003-2023'!$E$1</c:f>
              <c:strCache>
                <c:ptCount val="1"/>
                <c:pt idx="0">
                  <c:v>Mecanismos Locales de PSA a través de Fondos Concurrentes (MLPSA-FC) (Has.)</c:v>
                </c:pt>
              </c:strCache>
            </c:strRef>
          </c:tx>
          <c:spPr>
            <a:solidFill>
              <a:srgbClr val="8e264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'SNIF_Gráficas 2003-2023'!$C$3:$C$23</c:f>
              <c:strCache>
                <c:ptCount val="2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</c:strCache>
            </c:strRef>
          </c:cat>
          <c:val>
            <c:numRef>
              <c:f>'SNIF_Gráficas 2003-2023'!$E$3:$E$23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26328.82</c:v>
                </c:pt>
                <c:pt idx="6">
                  <c:v>94782.01</c:v>
                </c:pt>
                <c:pt idx="7">
                  <c:v>31990.9681729098</c:v>
                </c:pt>
                <c:pt idx="8">
                  <c:v>61380.035</c:v>
                </c:pt>
                <c:pt idx="9">
                  <c:v>87273.05</c:v>
                </c:pt>
                <c:pt idx="10">
                  <c:v>52010.84</c:v>
                </c:pt>
                <c:pt idx="11">
                  <c:v>78260.22</c:v>
                </c:pt>
                <c:pt idx="12">
                  <c:v>14952.46</c:v>
                </c:pt>
                <c:pt idx="13">
                  <c:v>69212.4</c:v>
                </c:pt>
                <c:pt idx="14">
                  <c:v>92783.77</c:v>
                </c:pt>
                <c:pt idx="15">
                  <c:v>113523.03</c:v>
                </c:pt>
                <c:pt idx="16">
                  <c:v>133657.17</c:v>
                </c:pt>
                <c:pt idx="17">
                  <c:v>129429.03</c:v>
                </c:pt>
                <c:pt idx="18">
                  <c:v>102725.45</c:v>
                </c:pt>
                <c:pt idx="19">
                  <c:v>120173.23</c:v>
                </c:pt>
                <c:pt idx="20">
                  <c:v>41819.09</c:v>
                </c:pt>
              </c:numCache>
            </c:numRef>
          </c:val>
        </c:ser>
        <c:ser>
          <c:idx val="2"/>
          <c:order val="2"/>
          <c:tx>
            <c:strRef>
              <c:f>'SNIF_Gráficas 2003-2023'!$F$1</c:f>
              <c:strCache>
                <c:ptCount val="1"/>
                <c:pt idx="0">
                  <c:v>Fondo Patrimonial de Biodiversidad (FPB) (Has.)</c:v>
                </c:pt>
              </c:strCache>
            </c:strRef>
          </c:tx>
          <c:spPr>
            <a:solidFill>
              <a:srgbClr val="bc955c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'SNIF_Gráficas 2003-2023'!$C$3:$C$23</c:f>
              <c:strCache>
                <c:ptCount val="2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</c:strCache>
            </c:strRef>
          </c:cat>
          <c:val>
            <c:numRef>
              <c:f>'SNIF_Gráficas 2003-2023'!$F$3:$F$23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6440.08</c:v>
                </c:pt>
                <c:pt idx="9">
                  <c:v>0</c:v>
                </c:pt>
                <c:pt idx="10">
                  <c:v>0</c:v>
                </c:pt>
                <c:pt idx="11">
                  <c:v>11000</c:v>
                </c:pt>
                <c:pt idx="12">
                  <c:v>0</c:v>
                </c:pt>
                <c:pt idx="13">
                  <c:v>12212.8</c:v>
                </c:pt>
                <c:pt idx="14">
                  <c:v>11692</c:v>
                </c:pt>
                <c:pt idx="15">
                  <c:v>0</c:v>
                </c:pt>
                <c:pt idx="16">
                  <c:v>14994</c:v>
                </c:pt>
                <c:pt idx="17">
                  <c:v>0</c:v>
                </c:pt>
                <c:pt idx="18">
                  <c:v>20818.9305</c:v>
                </c:pt>
                <c:pt idx="19">
                  <c:v>21145.67</c:v>
                </c:pt>
                <c:pt idx="20">
                  <c:v>0</c:v>
                </c:pt>
              </c:numCache>
            </c:numRef>
          </c:val>
        </c:ser>
        <c:gapWidth val="36"/>
        <c:overlap val="100"/>
        <c:axId val="23985370"/>
        <c:axId val="3929730"/>
      </c:barChart>
      <c:lineChart>
        <c:grouping val="stacked"/>
        <c:varyColors val="0"/>
        <c:ser>
          <c:idx val="3"/>
          <c:order val="3"/>
          <c:tx>
            <c:strRef>
              <c:f>'SNIF_Gráficas 2003-2023'!$G$1:$G$2</c:f>
              <c:strCache>
                <c:ptCount val="1"/>
                <c:pt idx="0">
                  <c:v>Monto asignado CONAFOR (Millones de pesos)</c:v>
                </c:pt>
              </c:strCache>
            </c:strRef>
          </c:tx>
          <c:spPr>
            <a:solidFill>
              <a:srgbClr val="0d0d0d"/>
            </a:solidFill>
            <a:ln w="28440">
              <a:solidFill>
                <a:srgbClr val="0d0d0d"/>
              </a:solidFill>
              <a:round/>
            </a:ln>
          </c:spPr>
          <c:marker>
            <c:symbol val="square"/>
            <c:size val="5"/>
            <c:spPr>
              <a:solidFill>
                <a:srgbClr val="0d0d0d"/>
              </a:solidFill>
            </c:spPr>
          </c:marker>
          <c:dPt>
            <c:idx val="0"/>
            <c:marker>
              <c:symbol val="square"/>
              <c:size val="5"/>
              <c:spPr>
                <a:solidFill>
                  <a:srgbClr val="0d0d0d"/>
                </a:solidFill>
              </c:spPr>
            </c:marker>
          </c:dPt>
          <c:dPt>
            <c:idx val="1"/>
            <c:marker>
              <c:symbol val="square"/>
              <c:size val="5"/>
              <c:spPr>
                <a:solidFill>
                  <a:srgbClr val="0d0d0d"/>
                </a:solidFill>
              </c:spPr>
            </c:marker>
          </c:dPt>
          <c:dPt>
            <c:idx val="2"/>
            <c:marker>
              <c:symbol val="square"/>
              <c:size val="5"/>
              <c:spPr>
                <a:solidFill>
                  <a:srgbClr val="0d0d0d"/>
                </a:solidFill>
              </c:spPr>
            </c:marker>
          </c:dPt>
          <c:dPt>
            <c:idx val="3"/>
            <c:marker>
              <c:symbol val="square"/>
              <c:size val="5"/>
              <c:spPr>
                <a:solidFill>
                  <a:srgbClr val="0d0d0d"/>
                </a:solidFill>
              </c:spPr>
            </c:marker>
          </c:dPt>
          <c:dPt>
            <c:idx val="4"/>
            <c:marker>
              <c:symbol val="square"/>
              <c:size val="5"/>
              <c:spPr>
                <a:solidFill>
                  <a:srgbClr val="0d0d0d"/>
                </a:solidFill>
              </c:spPr>
            </c:marker>
          </c:dPt>
          <c:dPt>
            <c:idx val="5"/>
            <c:marker>
              <c:symbol val="square"/>
              <c:size val="5"/>
              <c:spPr>
                <a:solidFill>
                  <a:srgbClr val="0d0d0d"/>
                </a:solidFill>
              </c:spPr>
            </c:marker>
          </c:dPt>
          <c:dPt>
            <c:idx val="6"/>
            <c:marker>
              <c:symbol val="square"/>
              <c:size val="5"/>
              <c:spPr>
                <a:solidFill>
                  <a:srgbClr val="0d0d0d"/>
                </a:solidFill>
              </c:spPr>
            </c:marker>
          </c:dPt>
          <c:dPt>
            <c:idx val="7"/>
            <c:marker>
              <c:symbol val="square"/>
              <c:size val="5"/>
              <c:spPr>
                <a:solidFill>
                  <a:srgbClr val="0d0d0d"/>
                </a:solidFill>
              </c:spPr>
            </c:marker>
          </c:dPt>
          <c:dPt>
            <c:idx val="8"/>
            <c:marker>
              <c:symbol val="square"/>
              <c:size val="5"/>
              <c:spPr>
                <a:solidFill>
                  <a:srgbClr val="0d0d0d"/>
                </a:solidFill>
              </c:spPr>
            </c:marker>
          </c:dPt>
          <c:dPt>
            <c:idx val="9"/>
            <c:marker>
              <c:symbol val="square"/>
              <c:size val="5"/>
              <c:spPr>
                <a:solidFill>
                  <a:srgbClr val="0d0d0d"/>
                </a:solidFill>
              </c:spPr>
            </c:marker>
          </c:dPt>
          <c:dPt>
            <c:idx val="10"/>
            <c:marker>
              <c:symbol val="square"/>
              <c:size val="5"/>
              <c:spPr>
                <a:solidFill>
                  <a:srgbClr val="0d0d0d"/>
                </a:solidFill>
              </c:spPr>
            </c:marker>
          </c:dPt>
          <c:dPt>
            <c:idx val="11"/>
            <c:marker>
              <c:symbol val="square"/>
              <c:size val="5"/>
              <c:spPr>
                <a:solidFill>
                  <a:srgbClr val="0d0d0d"/>
                </a:solidFill>
              </c:spPr>
            </c:marker>
          </c:dPt>
          <c:dPt>
            <c:idx val="12"/>
            <c:marker>
              <c:symbol val="square"/>
              <c:size val="5"/>
              <c:spPr>
                <a:solidFill>
                  <a:srgbClr val="0d0d0d"/>
                </a:solidFill>
              </c:spPr>
            </c:marker>
          </c:dPt>
          <c:dPt>
            <c:idx val="13"/>
            <c:marker>
              <c:symbol val="square"/>
              <c:size val="5"/>
              <c:spPr>
                <a:solidFill>
                  <a:srgbClr val="0d0d0d"/>
                </a:solidFill>
              </c:spPr>
            </c:marker>
          </c:dPt>
          <c:dPt>
            <c:idx val="14"/>
            <c:marker>
              <c:symbol val="square"/>
              <c:size val="5"/>
              <c:spPr>
                <a:solidFill>
                  <a:srgbClr val="0d0d0d"/>
                </a:solidFill>
              </c:spPr>
            </c:marker>
          </c:dPt>
          <c:dPt>
            <c:idx val="15"/>
            <c:marker>
              <c:symbol val="square"/>
              <c:size val="5"/>
              <c:spPr>
                <a:solidFill>
                  <a:srgbClr val="0d0d0d"/>
                </a:solidFill>
              </c:spPr>
            </c:marker>
          </c:dPt>
          <c:dPt>
            <c:idx val="16"/>
            <c:marker>
              <c:symbol val="square"/>
              <c:size val="5"/>
              <c:spPr>
                <a:solidFill>
                  <a:srgbClr val="0d0d0d"/>
                </a:solidFill>
              </c:spPr>
            </c:marker>
          </c:dPt>
          <c:dPt>
            <c:idx val="17"/>
            <c:marker>
              <c:symbol val="square"/>
              <c:size val="5"/>
              <c:spPr>
                <a:solidFill>
                  <a:srgbClr val="0d0d0d"/>
                </a:solidFill>
              </c:spPr>
            </c:marker>
          </c:dPt>
          <c:dPt>
            <c:idx val="18"/>
            <c:marker>
              <c:symbol val="square"/>
              <c:size val="5"/>
              <c:spPr>
                <a:solidFill>
                  <a:srgbClr val="0d0d0d"/>
                </a:solidFill>
              </c:spPr>
            </c:marker>
          </c:dPt>
          <c:dPt>
            <c:idx val="19"/>
            <c:marker>
              <c:symbol val="square"/>
              <c:size val="5"/>
              <c:spPr>
                <a:solidFill>
                  <a:srgbClr val="0d0d0d"/>
                </a:solidFill>
              </c:spPr>
            </c:marker>
          </c:dPt>
          <c:dPt>
            <c:idx val="20"/>
            <c:marker>
              <c:symbol val="square"/>
              <c:size val="5"/>
              <c:spPr>
                <a:solidFill>
                  <a:srgbClr val="0d0d0d"/>
                </a:solidFill>
              </c:spPr>
            </c:marker>
          </c:dPt>
          <c:dLbls>
            <c:numFmt formatCode="#,##0" sourceLinked="1"/>
            <c:dLbl>
              <c:idx val="0"/>
              <c:layout>
                <c:manualLayout>
                  <c:x val="-0.0139671020793185"/>
                  <c:y val="-0.0182001207928258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"/>
              <c:layout>
                <c:manualLayout>
                  <c:x val="-0.0133226861648062"/>
                  <c:y val="-0.0163387610780925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2"/>
              <c:layout>
                <c:manualLayout>
                  <c:x val="-0.011612187675602"/>
                  <c:y val="-0.0193233266106243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3"/>
              <c:layout>
                <c:manualLayout>
                  <c:x val="-0.0164983512513649"/>
                  <c:y val="-0.0209975460381523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4"/>
              <c:layout>
                <c:manualLayout>
                  <c:x val="-0.0149006413362115"/>
                  <c:y val="-0.0189313338396849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Bahnschrift Condensed"/>
                    </a:defRPr>
                  </a:pPr>
                </a:p>
              </c:txPr>
              <c:tx>
                <c:rich>
                  <a:bodyPr/>
                  <a:p>
                    <a:r>
                      <a:rPr b="0" lang="en-US" sz="1000" spc="-1" strike="noStrike">
                        <a:solidFill>
                          <a:srgbClr val="000000"/>
                        </a:solidFill>
                        <a:latin typeface="Bahnschrift Condensed"/>
                      </a:rPr>
                      <a:t>1,061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5"/>
              <c:layout>
                <c:manualLayout>
                  <c:x val="-0.0125253776750482"/>
                  <c:y val="0.020585129085489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6"/>
              <c:layout>
                <c:manualLayout>
                  <c:x val="-0.0129763390716191"/>
                  <c:y val="0.0201934668312199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7"/>
              <c:layout>
                <c:manualLayout>
                  <c:x val="-0.0135520591707241"/>
                  <c:y val="0.0174936964962368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8"/>
              <c:layout>
                <c:manualLayout>
                  <c:x val="-0.0130541852242676"/>
                  <c:y val="0.0152566494996308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9"/>
              <c:layout>
                <c:manualLayout>
                  <c:x val="-0.0132206669844214"/>
                  <c:y val="0.0238606203049166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0"/>
              <c:layout>
                <c:manualLayout>
                  <c:x val="-0.0136579666521446"/>
                  <c:y val="0.0168593560234301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1"/>
              <c:layout>
                <c:manualLayout>
                  <c:x val="-0.013441433665519"/>
                  <c:y val="0.0283506221901213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2"/>
              <c:layout>
                <c:manualLayout>
                  <c:x val="-0.0121687304789128"/>
                  <c:y val="0.0187358546858723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3"/>
              <c:layout>
                <c:manualLayout>
                  <c:x val="-0.0149859127230713"/>
                  <c:y val="0.0465112048021043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4"/>
              <c:layout>
                <c:manualLayout>
                  <c:x val="-0.0117748603222251"/>
                  <c:y val="0.0137809695667232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5"/>
              <c:layout>
                <c:manualLayout>
                  <c:x val="-0.0123439508017388"/>
                  <c:y val="-0.01563369388851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6"/>
              <c:layout>
                <c:manualLayout>
                  <c:x val="-0.0159634181483459"/>
                  <c:y val="0.0249812511977859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7"/>
              <c:layout>
                <c:manualLayout>
                  <c:x val="-0.0124617431076137"/>
                  <c:y val="0.0129754324000063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8"/>
              <c:layout>
                <c:manualLayout>
                  <c:x val="0.0103453664235592"/>
                  <c:y val="0.00280201660818878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9"/>
              <c:layout>
                <c:manualLayout>
                  <c:x val="-0.0126820666457612"/>
                  <c:y val="0.0157879432366325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20"/>
              <c:layout>
                <c:manualLayout>
                  <c:x val="-0.0124612691160718"/>
                  <c:y val="0.0150833657659127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Bahnschrift Condensed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'SNIF_Gráficas 2003-2023'!$C$3:$C$23</c:f>
              <c:strCache>
                <c:ptCount val="2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</c:strCache>
            </c:strRef>
          </c:cat>
          <c:val>
            <c:numRef>
              <c:f>'SNIF_Gráficas 2003-2023'!$G$3:$G$23</c:f>
              <c:numCache>
                <c:formatCode>General</c:formatCode>
                <c:ptCount val="21"/>
                <c:pt idx="0">
                  <c:v>192.05714995</c:v>
                </c:pt>
                <c:pt idx="1">
                  <c:v>387.999550367778</c:v>
                </c:pt>
                <c:pt idx="2">
                  <c:v>310.25378500487</c:v>
                </c:pt>
                <c:pt idx="3">
                  <c:v>231.809826898924</c:v>
                </c:pt>
                <c:pt idx="4">
                  <c:v>1060.76251104772</c:v>
                </c:pt>
                <c:pt idx="5">
                  <c:v>1016.63787454902</c:v>
                </c:pt>
                <c:pt idx="6">
                  <c:v>1140.54388709604</c:v>
                </c:pt>
                <c:pt idx="7">
                  <c:v>1191.79628403335</c:v>
                </c:pt>
                <c:pt idx="8">
                  <c:v>1157.30237103</c:v>
                </c:pt>
                <c:pt idx="9">
                  <c:v>1450.06185259667</c:v>
                </c:pt>
                <c:pt idx="10">
                  <c:v>1289.8564781974</c:v>
                </c:pt>
                <c:pt idx="11">
                  <c:v>1162.8942581363</c:v>
                </c:pt>
                <c:pt idx="12">
                  <c:v>902.404068696</c:v>
                </c:pt>
                <c:pt idx="13">
                  <c:v>1421.0900384</c:v>
                </c:pt>
                <c:pt idx="14">
                  <c:v>565.733714</c:v>
                </c:pt>
                <c:pt idx="15">
                  <c:v>763.09172</c:v>
                </c:pt>
                <c:pt idx="16">
                  <c:v>1020.66820096</c:v>
                </c:pt>
                <c:pt idx="17">
                  <c:v>553.35056186</c:v>
                </c:pt>
                <c:pt idx="18">
                  <c:v>1898.51930194</c:v>
                </c:pt>
                <c:pt idx="19">
                  <c:v>542</c:v>
                </c:pt>
                <c:pt idx="20">
                  <c:v>570.9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'SNIF_Gráficas 2003-2023'!$I$1:$I$2</c:f>
              <c:strCache>
                <c:ptCount val="1"/>
                <c:pt idx="0">
                  <c:v>Monto asignado CONAFOR + Aportaciones Partes Interesadas (Millones de pesos)</c:v>
                </c:pt>
              </c:strCache>
            </c:strRef>
          </c:tx>
          <c:spPr>
            <a:solidFill>
              <a:srgbClr val="95b3d7"/>
            </a:solidFill>
            <a:ln w="19080">
              <a:solidFill>
                <a:srgbClr val="95b3d7"/>
              </a:solidFill>
              <a:round/>
            </a:ln>
          </c:spPr>
          <c:dPt>
            <c:idx val="0"/>
          </c:dPt>
          <c:dPt>
            <c:idx val="1"/>
          </c:dPt>
          <c:dPt>
            <c:idx val="2"/>
          </c:dPt>
          <c:dPt>
            <c:idx val="3"/>
          </c:dPt>
          <c:dPt>
            <c:idx val="4"/>
          </c:dPt>
          <c:dPt>
            <c:idx val="5"/>
          </c:dPt>
          <c:dPt>
            <c:idx val="6"/>
          </c:dPt>
          <c:dPt>
            <c:idx val="7"/>
          </c:dPt>
          <c:dPt>
            <c:idx val="8"/>
          </c:dPt>
          <c:dPt>
            <c:idx val="9"/>
          </c:dPt>
          <c:dPt>
            <c:idx val="10"/>
          </c:dPt>
          <c:dPt>
            <c:idx val="11"/>
          </c:dPt>
          <c:dPt>
            <c:idx val="12"/>
          </c:dPt>
          <c:dPt>
            <c:idx val="13"/>
          </c:dPt>
          <c:dPt>
            <c:idx val="14"/>
          </c:dPt>
          <c:dPt>
            <c:idx val="15"/>
          </c:dPt>
          <c:dPt>
            <c:idx val="16"/>
          </c:dPt>
          <c:dPt>
            <c:idx val="17"/>
          </c:dPt>
          <c:dPt>
            <c:idx val="18"/>
          </c:dPt>
          <c:dPt>
            <c:idx val="19"/>
          </c:dPt>
          <c:dPt>
            <c:idx val="20"/>
          </c:dPt>
          <c:dLbls>
            <c:numFmt formatCode="#,##0" sourceLinked="1"/>
            <c:dLbl>
              <c:idx val="0"/>
              <c:txPr>
                <a:bodyPr wrap="square"/>
                <a:lstStyle/>
                <a:p>
                  <a:pPr>
                    <a:defRPr b="0" lang="es-MX" sz="1000" spc="-1" strike="noStrike">
                      <a:solidFill>
                        <a:srgbClr val="ffffff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lang="es-MX" sz="1000" spc="-1" strike="noStrike">
                      <a:solidFill>
                        <a:srgbClr val="ffffff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lang="es-MX" sz="1000" spc="-1" strike="noStrike">
                      <a:solidFill>
                        <a:srgbClr val="ffffff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0" lang="es-MX" sz="1000" spc="-1" strike="noStrike">
                      <a:solidFill>
                        <a:srgbClr val="ffffff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4"/>
              <c:txPr>
                <a:bodyPr wrap="square"/>
                <a:lstStyle/>
                <a:p>
                  <a:pPr>
                    <a:defRPr b="0" lang="es-MX" sz="1000" spc="-1" strike="noStrike">
                      <a:solidFill>
                        <a:srgbClr val="ffffff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5"/>
              <c:layout>
                <c:manualLayout>
                  <c:x val="-0.0156028206099269"/>
                  <c:y val="-0.017021784941413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lang="es-MX" sz="1000" spc="-1" strike="noStrike">
                      <a:solidFill>
                        <a:srgbClr val="ffffff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6"/>
              <c:layout>
                <c:manualLayout>
                  <c:x val="-0.013873072121251"/>
                  <c:y val="-0.0140738405089604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lang="es-MX" sz="1000" spc="-1" strike="noStrike">
                      <a:solidFill>
                        <a:srgbClr val="ffffff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7"/>
              <c:layout>
                <c:manualLayout>
                  <c:x val="-0.0147401690039974"/>
                  <c:y val="-0.018287928054894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lang="es-MX" sz="1000" spc="-1" strike="noStrike">
                      <a:solidFill>
                        <a:srgbClr val="ffffff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8"/>
              <c:layout>
                <c:manualLayout>
                  <c:x val="-0.0190790758527822"/>
                  <c:y val="-0.0153911509671748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lang="es-MX" sz="1000" spc="-1" strike="noStrike">
                      <a:solidFill>
                        <a:srgbClr val="ffffff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9"/>
              <c:layout>
                <c:manualLayout>
                  <c:x val="-0.013875728775875"/>
                  <c:y val="-0.0112301948859719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lang="es-MX" sz="1000" spc="-1" strike="noStrike">
                      <a:solidFill>
                        <a:srgbClr val="ffffff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0"/>
              <c:layout>
                <c:manualLayout>
                  <c:x val="-0.00780502061536066"/>
                  <c:y val="-0.0056701244380242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lang="es-MX" sz="1000" spc="-1" strike="noStrike">
                      <a:solidFill>
                        <a:srgbClr val="ffffff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1"/>
              <c:layout>
                <c:manualLayout>
                  <c:x val="-0.017344490256357"/>
                  <c:y val="0.021262966642591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lang="es-MX" sz="1000" spc="-1" strike="noStrike">
                      <a:solidFill>
                        <a:srgbClr val="ffffff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2"/>
              <c:layout>
                <c:manualLayout>
                  <c:x val="-0.0138755922050856"/>
                  <c:y val="-0.0297681532996273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lang="es-MX" sz="1000" spc="-1" strike="noStrike">
                      <a:solidFill>
                        <a:srgbClr val="ffffff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3"/>
              <c:layout>
                <c:manualLayout>
                  <c:x val="-0.0138755922050856"/>
                  <c:y val="-0.0155928422045667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lang="es-MX" sz="1000" spc="-1" strike="noStrike">
                      <a:solidFill>
                        <a:srgbClr val="ffffff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4"/>
              <c:layout>
                <c:manualLayout>
                  <c:x val="-0.00867224512817852"/>
                  <c:y val="-0.0269330910806152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lang="es-MX" sz="1000" spc="-1" strike="noStrike">
                      <a:solidFill>
                        <a:srgbClr val="ffffff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5"/>
              <c:layout>
                <c:manualLayout>
                  <c:x val="-0.0130083676922678"/>
                  <c:y val="-0.0141753110950606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lang="es-MX" sz="1000" spc="-1" strike="noStrike">
                      <a:solidFill>
                        <a:srgbClr val="ffffff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6"/>
              <c:layout>
                <c:manualLayout>
                  <c:x val="-0.0130083676922678"/>
                  <c:y val="-0.0155928422045667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lang="es-MX" sz="1000" spc="-1" strike="noStrike">
                      <a:solidFill>
                        <a:srgbClr val="ffffff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7"/>
              <c:layout>
                <c:manualLayout>
                  <c:x val="-0.0156097257067393"/>
                  <c:y val="0.0113402634310096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lang="es-MX" sz="1000" spc="-1" strike="noStrike">
                      <a:solidFill>
                        <a:srgbClr val="ffffff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8"/>
              <c:layout>
                <c:manualLayout>
                  <c:x val="-0.0131132149494923"/>
                  <c:y val="-0.0212630727330716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lang="es-MX" sz="1000" spc="-1" strike="noStrike">
                      <a:solidFill>
                        <a:srgbClr val="ffffff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9"/>
              <c:layout>
                <c:manualLayout>
                  <c:x val="-0.00520194396090437"/>
                  <c:y val="-0.0082010622024301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lang="es-MX" sz="1000" spc="-1" strike="noStrike">
                      <a:solidFill>
                        <a:srgbClr val="ffffff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20"/>
              <c:layout>
                <c:manualLayout>
                  <c:x val="-0.0130111105145135"/>
                  <c:y val="-0.0136153607242851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lang="es-MX" sz="1000" spc="-1" strike="noStrike">
                      <a:solidFill>
                        <a:srgbClr val="ffffff"/>
                      </a:solidFill>
                      <a:latin typeface="Bahnschrift Condensed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lang="es-MX" sz="1000" spc="-1" strike="noStrike">
                    <a:solidFill>
                      <a:srgbClr val="ffffff"/>
                    </a:solidFill>
                    <a:latin typeface="Bahnschrift Condensed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'SNIF_Gráficas 2003-2023'!$C$3:$C$23</c:f>
              <c:strCache>
                <c:ptCount val="2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</c:strCache>
            </c:strRef>
          </c:cat>
          <c:val>
            <c:numRef>
              <c:f>'SNIF_Gráficas 2003-2023'!$I$3:$I$23</c:f>
              <c:numCache>
                <c:formatCode>General</c:formatCode>
                <c:ptCount val="21"/>
                <c:pt idx="0">
                  <c:v>192.05714995</c:v>
                </c:pt>
                <c:pt idx="1">
                  <c:v>387.999550367778</c:v>
                </c:pt>
                <c:pt idx="2">
                  <c:v>310.25378500487</c:v>
                </c:pt>
                <c:pt idx="3">
                  <c:v>231.809826898924</c:v>
                </c:pt>
                <c:pt idx="4">
                  <c:v>1060.76251104772</c:v>
                </c:pt>
                <c:pt idx="5">
                  <c:v>1058.27826995902</c:v>
                </c:pt>
                <c:pt idx="6">
                  <c:v>1185.33178194104</c:v>
                </c:pt>
                <c:pt idx="7">
                  <c:v>1246.06702242335</c:v>
                </c:pt>
                <c:pt idx="8">
                  <c:v>1247.88283956</c:v>
                </c:pt>
                <c:pt idx="9">
                  <c:v>1610.30033725667</c:v>
                </c:pt>
                <c:pt idx="10">
                  <c:v>1396.3758671974</c:v>
                </c:pt>
                <c:pt idx="11">
                  <c:v>1320.39277794843</c:v>
                </c:pt>
                <c:pt idx="12">
                  <c:v>935.559573696</c:v>
                </c:pt>
                <c:pt idx="13">
                  <c:v>1542.46262886</c:v>
                </c:pt>
                <c:pt idx="14">
                  <c:v>626.25706161</c:v>
                </c:pt>
                <c:pt idx="15">
                  <c:v>958.82376058</c:v>
                </c:pt>
                <c:pt idx="16">
                  <c:v>1097.58847866</c:v>
                </c:pt>
                <c:pt idx="17">
                  <c:v>746.9276422</c:v>
                </c:pt>
                <c:pt idx="18">
                  <c:v>2011.62699094</c:v>
                </c:pt>
                <c:pt idx="19">
                  <c:v>677.482194</c:v>
                </c:pt>
                <c:pt idx="20">
                  <c:v>609.024945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21787722"/>
        <c:axId val="19379975"/>
      </c:lineChart>
      <c:catAx>
        <c:axId val="2398537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1" sz="1050" spc="-1" strike="noStrike">
                <a:solidFill>
                  <a:srgbClr val="000000"/>
                </a:solidFill>
                <a:latin typeface="Montserrat ExtraBold"/>
              </a:defRPr>
            </a:pPr>
          </a:p>
        </c:txPr>
        <c:crossAx val="3929730"/>
        <c:crosses val="autoZero"/>
        <c:auto val="1"/>
        <c:lblAlgn val="ctr"/>
        <c:lblOffset val="100"/>
        <c:noMultiLvlLbl val="0"/>
      </c:catAx>
      <c:valAx>
        <c:axId val="3929730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b="1" lang="en-US" sz="1600" spc="-1" strike="noStrike">
                    <a:solidFill>
                      <a:srgbClr val="000000"/>
                    </a:solidFill>
                    <a:latin typeface="Montserrat SemiBold"/>
                  </a:defRPr>
                </a:pPr>
                <a:r>
                  <a:rPr b="1" lang="en-US" sz="1600" spc="-1" strike="noStrike">
                    <a:solidFill>
                      <a:srgbClr val="000000"/>
                    </a:solidFill>
                    <a:latin typeface="Montserrat SemiBold"/>
                  </a:rPr>
                  <a:t>Superficie asignada (hectáreas)</a:t>
                </a:r>
              </a:p>
            </c:rich>
          </c:tx>
          <c:layout>
            <c:manualLayout>
              <c:xMode val="edge"/>
              <c:yMode val="edge"/>
              <c:x val="0.035822728668418"/>
              <c:y val="0.319564077597184"/>
            </c:manualLayout>
          </c:layout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1" sz="900" spc="-1" strike="noStrike">
                <a:solidFill>
                  <a:srgbClr val="000000"/>
                </a:solidFill>
                <a:latin typeface="Montserrat ExtraBold"/>
              </a:defRPr>
            </a:pPr>
          </a:p>
        </c:txPr>
        <c:crossAx val="23985370"/>
        <c:crosses val="autoZero"/>
        <c:crossBetween val="between"/>
      </c:valAx>
      <c:catAx>
        <c:axId val="21787722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9379975"/>
        <c:auto val="1"/>
        <c:lblAlgn val="ctr"/>
        <c:lblOffset val="100"/>
        <c:noMultiLvlLbl val="0"/>
      </c:catAx>
      <c:valAx>
        <c:axId val="19379975"/>
        <c:scaling>
          <c:orientation val="minMax"/>
        </c:scaling>
        <c:delete val="0"/>
        <c:axPos val="r"/>
        <c:title>
          <c:tx>
            <c:rich>
              <a:bodyPr rot="-5400000"/>
              <a:lstStyle/>
              <a:p>
                <a:pPr>
                  <a:defRPr b="1" lang="en-US" sz="1600" spc="-1" strike="noStrike">
                    <a:solidFill>
                      <a:srgbClr val="000000"/>
                    </a:solidFill>
                    <a:latin typeface="Montserrat SemiBold"/>
                  </a:defRPr>
                </a:pPr>
                <a:r>
                  <a:rPr b="1" lang="en-US" sz="1600" spc="-1" strike="noStrike">
                    <a:solidFill>
                      <a:srgbClr val="000000"/>
                    </a:solidFill>
                    <a:latin typeface="Montserrat SemiBold"/>
                  </a:rPr>
                  <a:t>Monto  asignado CONAFOR (Millones de pesos) </a:t>
                </a:r>
              </a:p>
            </c:rich>
          </c:tx>
          <c:layout>
            <c:manualLayout>
              <c:xMode val="edge"/>
              <c:yMode val="edge"/>
              <c:x val="0.956859199617891"/>
              <c:y val="0.188150700322073"/>
            </c:manualLayout>
          </c:layout>
          <c:overlay val="0"/>
          <c:spPr>
            <a:noFill/>
            <a:ln w="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Montserrat ExtraBold"/>
              </a:defRPr>
            </a:pPr>
          </a:p>
        </c:txPr>
        <c:crossAx val="21787722"/>
        <c:crosses val="max"/>
        <c:crossBetween val="between"/>
      </c:valAx>
      <c:spPr>
        <a:solidFill>
          <a:srgbClr val="d9d9d9"/>
        </a:solidFill>
        <a:ln w="0">
          <a:noFill/>
        </a:ln>
      </c:spPr>
    </c:plotArea>
    <c:legend>
      <c:legendPos val="b"/>
      <c:layout>
        <c:manualLayout>
          <c:xMode val="edge"/>
          <c:yMode val="edge"/>
          <c:x val="0.000232006902094942"/>
          <c:y val="0.852019149593646"/>
          <c:w val="0.586803671170636"/>
          <c:h val="0.136122260147177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100" spc="-1" strike="noStrike">
              <a:solidFill>
                <a:srgbClr val="000000"/>
              </a:solidFill>
              <a:latin typeface="Montserrat SemiBold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  <c:userShapes r:id="rId1"/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1255320</xdr:colOff>
      <xdr:row>25</xdr:row>
      <xdr:rowOff>263160</xdr:rowOff>
    </xdr:from>
    <xdr:to>
      <xdr:col>11</xdr:col>
      <xdr:colOff>345600</xdr:colOff>
      <xdr:row>61</xdr:row>
      <xdr:rowOff>102600</xdr:rowOff>
    </xdr:to>
    <xdr:graphicFrame>
      <xdr:nvGraphicFramePr>
        <xdr:cNvPr id="0" name="1 Gráfico"/>
        <xdr:cNvGraphicFramePr/>
      </xdr:nvGraphicFramePr>
      <xdr:xfrm>
        <a:off x="3211920" y="8664120"/>
        <a:ext cx="21103560" cy="9612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1740240</xdr:colOff>
      <xdr:row>58</xdr:row>
      <xdr:rowOff>61200</xdr:rowOff>
    </xdr:from>
    <xdr:to>
      <xdr:col>9</xdr:col>
      <xdr:colOff>1490400</xdr:colOff>
      <xdr:row>61</xdr:row>
      <xdr:rowOff>36000</xdr:rowOff>
    </xdr:to>
    <xdr:sp>
      <xdr:nvSpPr>
        <xdr:cNvPr id="2" name="5 CuadroTexto"/>
        <xdr:cNvSpPr/>
      </xdr:nvSpPr>
      <xdr:spPr>
        <a:xfrm>
          <a:off x="17681400" y="17663400"/>
          <a:ext cx="4451760" cy="546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spAutoFit/>
        </a:bodyPr>
        <a:p>
          <a:pPr>
            <a:lnSpc>
              <a:spcPts val="1199"/>
            </a:lnSpc>
          </a:pPr>
          <a:r>
            <a:rPr b="1" lang="es-MX" sz="900" spc="-1" strike="noStrike">
              <a:solidFill>
                <a:srgbClr val="404040"/>
              </a:solidFill>
              <a:latin typeface="Montserrat"/>
            </a:rPr>
            <a:t>Fuente: </a:t>
          </a:r>
          <a:r>
            <a:rPr b="0" lang="es-MX" sz="900" spc="-1" strike="noStrike">
              <a:solidFill>
                <a:srgbClr val="404040"/>
              </a:solidFill>
              <a:latin typeface="Montserrat"/>
            </a:rPr>
            <a:t>Gerencia de Servicios Ambientales del Bosque y Conservación de la Biodiversidad (GSABCB), CONAFOR. Datos al cierre de diciembre, 2023.</a:t>
          </a:r>
          <a:endParaRPr b="0" lang="es-MX" sz="900" spc="-1" strike="noStrike">
            <a:latin typeface="Times New Roman"/>
          </a:endParaRPr>
        </a:p>
      </xdr:txBody>
    </xdr:sp>
    <xdr:clientData/>
  </xdr:twoCellAnchor>
</xdr:wsDr>
</file>

<file path=xl/drawings/drawing2.xml><?xml version="1.0" encoding="utf-8"?>
<c:userShapes xmlns:cdr="http://schemas.openxmlformats.org/drawingml/2006/chartDrawing" xmlns:a="http://schemas.openxmlformats.org/drawingml/2006/main" xmlns:c="http://schemas.openxmlformats.org/drawingml/2006/chart" xmlns:r="http://schemas.openxmlformats.org/officeDocument/2006/relationships">
  <cdr:relSizeAnchor>
    <cdr:from>
      <cdr:x>0.230817781720173</cdr:x>
      <cdr:y>0.0163283649164857</cdr:y>
    </cdr:from>
    <cdr:to>
      <cdr:x>0.848521033059261</cdr:x>
      <cdr:y>0.101677776945547</cdr:y>
    </cdr:to>
    <cdr:sp>
      <cdr:nvSpPr>
        <cdr:cNvPr id="1" name="1 Rectángulo"/>
        <cdr:cNvSpPr/>
      </cdr:nvSpPr>
      <cdr:spPr>
        <a:xfrm>
          <a:off x="4871160" y="156960"/>
          <a:ext cx="13035960" cy="820440"/>
        </a:xfrm>
        <a:prstGeom prst="rect">
          <a:avLst/>
        </a:prstGeom>
        <a:noFill/>
        <a:ln w="0">
          <a:noFill/>
        </a:ln>
      </cdr:spPr>
      <c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cdr:style>
      <cdr:txBody>
        <a:bodyPr vertOverflow="clip" lIns="90000" rIns="90000" tIns="45000" bIns="45000" anchor="ctr">
          <a:noAutofit/>
        </a:bodyPr>
        <a:p>
          <a:pPr algn="ctr">
            <a:lnSpc>
              <a:spcPts val="2500"/>
            </a:lnSpc>
          </a:pPr>
          <a:r>
            <a:rPr b="1" lang="es-MX" sz="2000" spc="-1" strike="noStrike">
              <a:solidFill>
                <a:srgbClr val="000000"/>
              </a:solidFill>
              <a:latin typeface="Montserrat Black"/>
            </a:rPr>
            <a:t>Datos históricos de superficie y montos asignados del </a:t>
          </a:r>
          <a:endParaRPr b="0" sz="2000" spc="-1" strike="noStrike">
            <a:latin typeface="Times New Roman"/>
          </a:endParaRPr>
        </a:p>
        <a:p>
          <a:pPr algn="ctr">
            <a:lnSpc>
              <a:spcPts val="2500"/>
            </a:lnSpc>
          </a:pPr>
          <a:r>
            <a:rPr b="1" lang="es-MX" sz="2000" spc="-1" strike="noStrike">
              <a:solidFill>
                <a:srgbClr val="000000"/>
              </a:solidFill>
              <a:latin typeface="Montserrat Black"/>
            </a:rPr>
            <a:t>Programa de PSA 2003-2023</a:t>
          </a:r>
          <a:endParaRPr b="0" sz="2000" spc="-1" strike="noStrike">
            <a:latin typeface="Times New Roman"/>
          </a:endParaRPr>
        </a:p>
      </cdr:txBody>
    </cdr:sp>
  </cdr:relSizeAnchor>
</c:userShape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10.542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10.542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52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pane xSplit="0" ySplit="2" topLeftCell="A63" activePane="bottomLeft" state="frozen"/>
      <selection pane="topLeft" activeCell="A1" activeCellId="0" sqref="A1"/>
      <selection pane="bottomLeft" activeCell="A1" activeCellId="0" sqref="A1"/>
    </sheetView>
  </sheetViews>
  <sheetFormatPr defaultColWidth="10.542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3" min="2" style="0" width="22.85"/>
    <col collapsed="false" customWidth="true" hidden="false" outlineLevel="0" max="4" min="4" style="0" width="32.57"/>
    <col collapsed="false" customWidth="true" hidden="false" outlineLevel="0" max="5" min="5" style="0" width="26.42"/>
    <col collapsed="false" customWidth="true" hidden="false" outlineLevel="0" max="6" min="6" style="0" width="22.85"/>
    <col collapsed="false" customWidth="true" hidden="false" outlineLevel="0" max="8" min="7" style="0" width="29.72"/>
    <col collapsed="false" customWidth="true" hidden="false" outlineLevel="0" max="9" min="9" style="0" width="23.15"/>
    <col collapsed="false" customWidth="true" hidden="false" outlineLevel="0" max="10" min="10" style="2" width="18.14"/>
    <col collapsed="false" customWidth="true" hidden="false" outlineLevel="0" max="11" min="11" style="0" width="19.28"/>
    <col collapsed="false" customWidth="true" hidden="false" outlineLevel="0" max="12" min="12" style="0" width="25.28"/>
    <col collapsed="false" customWidth="true" hidden="false" outlineLevel="0" max="13" min="13" style="0" width="32.29"/>
    <col collapsed="false" customWidth="true" hidden="false" outlineLevel="0" max="14" min="14" style="0" width="19.71"/>
    <col collapsed="false" customWidth="true" hidden="false" outlineLevel="0" max="15" min="15" style="0" width="19.14"/>
    <col collapsed="false" customWidth="true" hidden="false" outlineLevel="0" max="16" min="16" style="0" width="14.57"/>
    <col collapsed="false" customWidth="true" hidden="false" outlineLevel="0" max="17" min="17" style="0" width="19"/>
    <col collapsed="false" customWidth="true" hidden="false" outlineLevel="0" max="18" min="18" style="0" width="22.43"/>
    <col collapsed="false" customWidth="true" hidden="false" outlineLevel="0" max="19" min="19" style="0" width="31.43"/>
    <col collapsed="false" customWidth="true" hidden="false" outlineLevel="0" max="21" min="20" style="0" width="23.57"/>
  </cols>
  <sheetData>
    <row r="1" s="4" customFormat="true" ht="54.75" hidden="false" customHeight="true" outlineLevel="0" collapsed="false">
      <c r="A1" s="3"/>
      <c r="C1" s="5" t="s">
        <v>0</v>
      </c>
      <c r="D1" s="6" t="s">
        <v>1</v>
      </c>
      <c r="E1" s="7" t="s">
        <v>2</v>
      </c>
      <c r="F1" s="8" t="s">
        <v>3</v>
      </c>
      <c r="G1" s="9" t="s">
        <v>4</v>
      </c>
      <c r="H1" s="10" t="s">
        <v>5</v>
      </c>
      <c r="I1" s="11" t="s">
        <v>6</v>
      </c>
      <c r="K1" s="5" t="s">
        <v>0</v>
      </c>
      <c r="L1" s="6" t="s">
        <v>7</v>
      </c>
      <c r="M1" s="7" t="s">
        <v>8</v>
      </c>
      <c r="N1" s="8" t="s">
        <v>9</v>
      </c>
      <c r="O1" s="9" t="s">
        <v>10</v>
      </c>
      <c r="Q1" s="5" t="s">
        <v>0</v>
      </c>
      <c r="R1" s="7" t="s">
        <v>11</v>
      </c>
      <c r="S1" s="12" t="s">
        <v>12</v>
      </c>
      <c r="T1" s="13" t="s">
        <v>13</v>
      </c>
      <c r="U1" s="13" t="s">
        <v>14</v>
      </c>
    </row>
    <row r="2" s="15" customFormat="true" ht="54.75" hidden="false" customHeight="true" outlineLevel="0" collapsed="false">
      <c r="A2" s="14"/>
      <c r="C2" s="5"/>
      <c r="D2" s="6"/>
      <c r="E2" s="7"/>
      <c r="F2" s="8"/>
      <c r="G2" s="9"/>
      <c r="H2" s="10"/>
      <c r="I2" s="11"/>
      <c r="K2" s="5"/>
      <c r="L2" s="6"/>
      <c r="M2" s="7"/>
      <c r="N2" s="8"/>
      <c r="O2" s="9"/>
      <c r="Q2" s="5"/>
      <c r="R2" s="7"/>
      <c r="S2" s="12"/>
      <c r="T2" s="13"/>
      <c r="U2" s="13"/>
    </row>
    <row r="3" s="17" customFormat="true" ht="24" hidden="false" customHeight="true" outlineLevel="0" collapsed="false">
      <c r="A3" s="16"/>
      <c r="C3" s="18" t="n">
        <v>2003</v>
      </c>
      <c r="D3" s="19" t="n">
        <v>126818.01</v>
      </c>
      <c r="E3" s="19" t="n">
        <v>0</v>
      </c>
      <c r="F3" s="19" t="n">
        <v>0</v>
      </c>
      <c r="G3" s="19" t="n">
        <v>192.05714995</v>
      </c>
      <c r="H3" s="20"/>
      <c r="I3" s="19" t="n">
        <v>192.05714995</v>
      </c>
      <c r="K3" s="18" t="n">
        <v>2003</v>
      </c>
      <c r="L3" s="21" t="n">
        <v>272</v>
      </c>
      <c r="M3" s="21" t="n">
        <v>0</v>
      </c>
      <c r="N3" s="21" t="n">
        <v>0</v>
      </c>
      <c r="O3" s="21" t="n">
        <f aca="false">(L3+M3+N3)</f>
        <v>272</v>
      </c>
      <c r="Q3" s="18" t="n">
        <v>2008</v>
      </c>
      <c r="R3" s="22" t="n">
        <v>35605051.72</v>
      </c>
      <c r="S3" s="22" t="n">
        <v>41640395.41</v>
      </c>
      <c r="T3" s="23" t="n">
        <v>208</v>
      </c>
      <c r="U3" s="23" t="n">
        <v>7</v>
      </c>
    </row>
    <row r="4" s="17" customFormat="true" ht="24" hidden="false" customHeight="true" outlineLevel="0" collapsed="false">
      <c r="A4" s="16"/>
      <c r="C4" s="18" t="n">
        <v>2004</v>
      </c>
      <c r="D4" s="19" t="n">
        <v>215688.18</v>
      </c>
      <c r="E4" s="19" t="n">
        <v>0</v>
      </c>
      <c r="F4" s="19" t="n">
        <v>0</v>
      </c>
      <c r="G4" s="19" t="n">
        <v>387.999550367778</v>
      </c>
      <c r="H4" s="20"/>
      <c r="I4" s="19" t="n">
        <v>387.999550367778</v>
      </c>
      <c r="K4" s="18" t="n">
        <v>2004</v>
      </c>
      <c r="L4" s="21" t="n">
        <v>578</v>
      </c>
      <c r="M4" s="21" t="n">
        <v>0</v>
      </c>
      <c r="N4" s="21" t="n">
        <v>0</v>
      </c>
      <c r="O4" s="21" t="n">
        <f aca="false">(L4+M4+N4)</f>
        <v>578</v>
      </c>
      <c r="Q4" s="18" t="n">
        <v>2009</v>
      </c>
      <c r="R4" s="22" t="n">
        <v>43457114.335</v>
      </c>
      <c r="S4" s="22" t="n">
        <v>44787894.845</v>
      </c>
      <c r="T4" s="23" t="n">
        <v>323</v>
      </c>
      <c r="U4" s="23" t="n">
        <v>13</v>
      </c>
    </row>
    <row r="5" s="17" customFormat="true" ht="24" hidden="false" customHeight="true" outlineLevel="0" collapsed="false">
      <c r="A5" s="16"/>
      <c r="C5" s="18" t="n">
        <v>2005</v>
      </c>
      <c r="D5" s="19" t="n">
        <v>196019.854782609</v>
      </c>
      <c r="E5" s="19" t="n">
        <v>0</v>
      </c>
      <c r="F5" s="19" t="n">
        <v>0</v>
      </c>
      <c r="G5" s="19" t="n">
        <v>310.25378500487</v>
      </c>
      <c r="H5" s="20"/>
      <c r="I5" s="19" t="n">
        <v>310.25378500487</v>
      </c>
      <c r="K5" s="18" t="n">
        <v>2005</v>
      </c>
      <c r="L5" s="24" t="n">
        <v>302</v>
      </c>
      <c r="M5" s="21" t="n">
        <v>0</v>
      </c>
      <c r="N5" s="21" t="n">
        <v>0</v>
      </c>
      <c r="O5" s="21" t="n">
        <f aca="false">(L5+M5+N5)</f>
        <v>302</v>
      </c>
      <c r="Q5" s="18" t="n">
        <v>2010</v>
      </c>
      <c r="R5" s="22" t="n">
        <v>51778534.492099</v>
      </c>
      <c r="S5" s="22" t="n">
        <v>54270738.39</v>
      </c>
      <c r="T5" s="23" t="n">
        <v>149</v>
      </c>
      <c r="U5" s="23" t="n">
        <v>10</v>
      </c>
    </row>
    <row r="6" s="17" customFormat="true" ht="24" hidden="false" customHeight="true" outlineLevel="0" collapsed="false">
      <c r="A6" s="16"/>
      <c r="C6" s="18" t="n">
        <v>2006</v>
      </c>
      <c r="D6" s="19" t="n">
        <v>145892.093913043</v>
      </c>
      <c r="E6" s="19" t="n">
        <v>0</v>
      </c>
      <c r="F6" s="19" t="n">
        <v>0</v>
      </c>
      <c r="G6" s="19" t="n">
        <v>231.809826898924</v>
      </c>
      <c r="H6" s="20"/>
      <c r="I6" s="19" t="n">
        <v>231.809826898924</v>
      </c>
      <c r="K6" s="18" t="n">
        <v>2006</v>
      </c>
      <c r="L6" s="21" t="n">
        <v>315</v>
      </c>
      <c r="M6" s="21" t="n">
        <v>0</v>
      </c>
      <c r="N6" s="21" t="n">
        <v>0</v>
      </c>
      <c r="O6" s="21" t="n">
        <f aca="false">(L6+M6+N6)</f>
        <v>315</v>
      </c>
      <c r="Q6" s="18" t="n">
        <v>2011</v>
      </c>
      <c r="R6" s="22" t="n">
        <v>84610168.83</v>
      </c>
      <c r="S6" s="22" t="n">
        <v>90580468.53</v>
      </c>
      <c r="T6" s="23" t="n">
        <v>797</v>
      </c>
      <c r="U6" s="23" t="n">
        <v>26</v>
      </c>
    </row>
    <row r="7" s="17" customFormat="true" ht="24" hidden="false" customHeight="true" outlineLevel="0" collapsed="false">
      <c r="A7" s="16"/>
      <c r="C7" s="18" t="n">
        <v>2007</v>
      </c>
      <c r="D7" s="19" t="n">
        <v>610411.813319667</v>
      </c>
      <c r="E7" s="19" t="n">
        <v>0</v>
      </c>
      <c r="F7" s="19" t="n">
        <v>0</v>
      </c>
      <c r="G7" s="19" t="n">
        <v>1060.76251104772</v>
      </c>
      <c r="H7" s="20"/>
      <c r="I7" s="19" t="n">
        <v>1060.76251104772</v>
      </c>
      <c r="K7" s="18" t="n">
        <v>2007</v>
      </c>
      <c r="L7" s="21" t="n">
        <v>1447</v>
      </c>
      <c r="M7" s="21" t="n">
        <v>0</v>
      </c>
      <c r="N7" s="21" t="n">
        <v>0</v>
      </c>
      <c r="O7" s="21" t="n">
        <f aca="false">(L7+M7+N7)</f>
        <v>1447</v>
      </c>
      <c r="Q7" s="18" t="n">
        <v>2012</v>
      </c>
      <c r="R7" s="22" t="n">
        <v>150237453.04</v>
      </c>
      <c r="S7" s="22" t="n">
        <v>160238484.66</v>
      </c>
      <c r="T7" s="23" t="n">
        <v>130</v>
      </c>
      <c r="U7" s="23" t="n">
        <v>24</v>
      </c>
    </row>
    <row r="8" s="17" customFormat="true" ht="24" hidden="false" customHeight="true" outlineLevel="0" collapsed="false">
      <c r="A8" s="16"/>
      <c r="C8" s="18" t="n">
        <v>2008</v>
      </c>
      <c r="D8" s="19" t="n">
        <v>462054.196127241</v>
      </c>
      <c r="E8" s="19" t="n">
        <v>26328.82</v>
      </c>
      <c r="F8" s="19" t="n">
        <v>0</v>
      </c>
      <c r="G8" s="19" t="n">
        <v>1016.63787454902</v>
      </c>
      <c r="H8" s="19" t="n">
        <v>41.64039541</v>
      </c>
      <c r="I8" s="19" t="n">
        <f aca="false">(G8+H8)</f>
        <v>1058.27826995902</v>
      </c>
      <c r="J8" s="25"/>
      <c r="K8" s="18" t="n">
        <v>2008</v>
      </c>
      <c r="L8" s="21" t="n">
        <v>1114</v>
      </c>
      <c r="M8" s="21" t="n">
        <v>208</v>
      </c>
      <c r="N8" s="21" t="n">
        <v>0</v>
      </c>
      <c r="O8" s="21" t="n">
        <f aca="false">(L8+M8+N8)</f>
        <v>1322</v>
      </c>
      <c r="Q8" s="18" t="n">
        <v>2013</v>
      </c>
      <c r="R8" s="22" t="n">
        <v>100028825.003</v>
      </c>
      <c r="S8" s="22" t="n">
        <v>106519389</v>
      </c>
      <c r="T8" s="23" t="n">
        <v>70</v>
      </c>
      <c r="U8" s="23" t="n">
        <v>15</v>
      </c>
    </row>
    <row r="9" s="17" customFormat="true" ht="24" hidden="false" customHeight="true" outlineLevel="0" collapsed="false">
      <c r="A9" s="16"/>
      <c r="C9" s="18" t="n">
        <v>2009</v>
      </c>
      <c r="D9" s="19" t="n">
        <v>502308.690475856</v>
      </c>
      <c r="E9" s="19" t="n">
        <v>94782.01</v>
      </c>
      <c r="F9" s="19" t="n">
        <v>0</v>
      </c>
      <c r="G9" s="19" t="n">
        <v>1140.54388709604</v>
      </c>
      <c r="H9" s="19" t="n">
        <v>44.787894845</v>
      </c>
      <c r="I9" s="19" t="n">
        <f aca="false">(G9+H9)</f>
        <v>1185.33178194104</v>
      </c>
      <c r="J9" s="25"/>
      <c r="K9" s="18" t="n">
        <v>2009</v>
      </c>
      <c r="L9" s="21" t="n">
        <v>693</v>
      </c>
      <c r="M9" s="21" t="n">
        <v>323</v>
      </c>
      <c r="N9" s="21" t="n">
        <v>0</v>
      </c>
      <c r="O9" s="21" t="n">
        <f aca="false">(L9+M9+N9)</f>
        <v>1016</v>
      </c>
      <c r="Q9" s="18" t="n">
        <v>2014</v>
      </c>
      <c r="R9" s="22" t="n">
        <v>145374987.393447</v>
      </c>
      <c r="S9" s="22" t="n">
        <v>157498519.812132</v>
      </c>
      <c r="T9" s="23" t="n">
        <v>160</v>
      </c>
      <c r="U9" s="23" t="n">
        <v>35</v>
      </c>
    </row>
    <row r="10" s="17" customFormat="true" ht="24" hidden="false" customHeight="true" outlineLevel="0" collapsed="false">
      <c r="A10" s="16"/>
      <c r="C10" s="18" t="n">
        <v>2010</v>
      </c>
      <c r="D10" s="19" t="n">
        <v>512464.74</v>
      </c>
      <c r="E10" s="19" t="n">
        <v>31990.9681729098</v>
      </c>
      <c r="F10" s="19" t="n">
        <v>0</v>
      </c>
      <c r="G10" s="19" t="n">
        <v>1191.79628403335</v>
      </c>
      <c r="H10" s="19" t="n">
        <v>54.27073839</v>
      </c>
      <c r="I10" s="19" t="n">
        <f aca="false">(G10+H10)</f>
        <v>1246.06702242335</v>
      </c>
      <c r="J10" s="25"/>
      <c r="K10" s="18" t="n">
        <v>2010</v>
      </c>
      <c r="L10" s="21" t="n">
        <v>696</v>
      </c>
      <c r="M10" s="21" t="n">
        <v>149</v>
      </c>
      <c r="N10" s="21" t="n">
        <v>0</v>
      </c>
      <c r="O10" s="21" t="n">
        <f aca="false">(L10+M10+N10)</f>
        <v>845</v>
      </c>
      <c r="Q10" s="18" t="n">
        <v>2015</v>
      </c>
      <c r="R10" s="22" t="n">
        <v>24782272</v>
      </c>
      <c r="S10" s="22" t="n">
        <v>33155505</v>
      </c>
      <c r="T10" s="23" t="n">
        <v>26</v>
      </c>
      <c r="U10" s="23" t="n">
        <v>2</v>
      </c>
    </row>
    <row r="11" s="17" customFormat="true" ht="24" hidden="false" customHeight="true" outlineLevel="0" collapsed="false">
      <c r="A11" s="16"/>
      <c r="C11" s="18" t="n">
        <v>2011</v>
      </c>
      <c r="D11" s="19" t="n">
        <v>483732.99</v>
      </c>
      <c r="E11" s="19" t="n">
        <v>61380.035</v>
      </c>
      <c r="F11" s="19" t="n">
        <v>6440.08</v>
      </c>
      <c r="G11" s="19" t="n">
        <v>1157.30237103</v>
      </c>
      <c r="H11" s="19" t="n">
        <v>90.58046853</v>
      </c>
      <c r="I11" s="19" t="n">
        <f aca="false">(G11+H11)</f>
        <v>1247.88283956</v>
      </c>
      <c r="J11" s="25"/>
      <c r="K11" s="18" t="n">
        <v>2011</v>
      </c>
      <c r="L11" s="21" t="n">
        <v>592</v>
      </c>
      <c r="M11" s="21" t="n">
        <v>797</v>
      </c>
      <c r="N11" s="21" t="n">
        <v>15</v>
      </c>
      <c r="O11" s="21" t="n">
        <f aca="false">(L11+M11+N11)</f>
        <v>1404</v>
      </c>
      <c r="Q11" s="18" t="n">
        <v>2016</v>
      </c>
      <c r="R11" s="22" t="n">
        <v>82253712</v>
      </c>
      <c r="S11" s="22" t="n">
        <v>121372590.46</v>
      </c>
      <c r="T11" s="23" t="n">
        <v>203</v>
      </c>
      <c r="U11" s="23" t="n">
        <v>26</v>
      </c>
    </row>
    <row r="12" s="17" customFormat="true" ht="24" hidden="false" customHeight="true" outlineLevel="0" collapsed="false">
      <c r="A12" s="16"/>
      <c r="C12" s="18" t="n">
        <v>2012</v>
      </c>
      <c r="D12" s="19" t="n">
        <v>587591.541979251</v>
      </c>
      <c r="E12" s="19" t="n">
        <v>87273.05</v>
      </c>
      <c r="F12" s="19" t="n">
        <v>0</v>
      </c>
      <c r="G12" s="19" t="n">
        <v>1450.06185259667</v>
      </c>
      <c r="H12" s="19" t="n">
        <v>160.23848466</v>
      </c>
      <c r="I12" s="19" t="n">
        <f aca="false">(G12+H12)</f>
        <v>1610.30033725667</v>
      </c>
      <c r="J12" s="25"/>
      <c r="K12" s="18" t="n">
        <v>2012</v>
      </c>
      <c r="L12" s="21" t="n">
        <v>777</v>
      </c>
      <c r="M12" s="21" t="n">
        <v>130</v>
      </c>
      <c r="N12" s="21" t="n">
        <v>0</v>
      </c>
      <c r="O12" s="21" t="n">
        <f aca="false">(L12+M12+N12)</f>
        <v>907</v>
      </c>
      <c r="Q12" s="18" t="n">
        <v>2017</v>
      </c>
      <c r="R12" s="22" t="n">
        <v>42038953.5</v>
      </c>
      <c r="S12" s="22" t="n">
        <v>60523347.61</v>
      </c>
      <c r="T12" s="23" t="n">
        <v>184</v>
      </c>
      <c r="U12" s="23" t="n">
        <v>34</v>
      </c>
    </row>
    <row r="13" s="17" customFormat="true" ht="24" hidden="false" customHeight="true" outlineLevel="0" collapsed="false">
      <c r="A13" s="16"/>
      <c r="C13" s="18" t="n">
        <v>2013</v>
      </c>
      <c r="D13" s="19" t="n">
        <v>528287.22</v>
      </c>
      <c r="E13" s="19" t="n">
        <v>52010.84</v>
      </c>
      <c r="F13" s="19" t="n">
        <v>0</v>
      </c>
      <c r="G13" s="19" t="n">
        <v>1289.8564781974</v>
      </c>
      <c r="H13" s="19" t="n">
        <v>106.519389</v>
      </c>
      <c r="I13" s="19" t="n">
        <f aca="false">(G13+H13)</f>
        <v>1396.3758671974</v>
      </c>
      <c r="J13" s="25"/>
      <c r="K13" s="18" t="n">
        <v>2013</v>
      </c>
      <c r="L13" s="21" t="n">
        <v>714</v>
      </c>
      <c r="M13" s="21" t="n">
        <v>70</v>
      </c>
      <c r="N13" s="21" t="n">
        <v>0</v>
      </c>
      <c r="O13" s="21" t="n">
        <f aca="false">(L13+M13+N13)</f>
        <v>784</v>
      </c>
      <c r="Q13" s="18" t="n">
        <v>2018</v>
      </c>
      <c r="R13" s="22" t="n">
        <v>100218220</v>
      </c>
      <c r="S13" s="22" t="n">
        <v>195732040.58</v>
      </c>
      <c r="T13" s="23" t="n">
        <v>234</v>
      </c>
      <c r="U13" s="23" t="n">
        <v>26</v>
      </c>
    </row>
    <row r="14" s="17" customFormat="true" ht="24" hidden="false" customHeight="true" outlineLevel="0" collapsed="false">
      <c r="A14" s="16"/>
      <c r="C14" s="18" t="n">
        <v>2014</v>
      </c>
      <c r="D14" s="19" t="n">
        <v>440348.69376</v>
      </c>
      <c r="E14" s="19" t="n">
        <v>78260.22</v>
      </c>
      <c r="F14" s="19" t="n">
        <v>11000</v>
      </c>
      <c r="G14" s="19" t="n">
        <v>1162.8942581363</v>
      </c>
      <c r="H14" s="19" t="n">
        <v>157.498519812132</v>
      </c>
      <c r="I14" s="19" t="n">
        <f aca="false">(G14+H14)</f>
        <v>1320.39277794843</v>
      </c>
      <c r="J14" s="25"/>
      <c r="K14" s="18" t="n">
        <v>2014</v>
      </c>
      <c r="L14" s="21" t="n">
        <v>713</v>
      </c>
      <c r="M14" s="21" t="n">
        <v>160</v>
      </c>
      <c r="N14" s="21" t="n">
        <v>7</v>
      </c>
      <c r="O14" s="21" t="n">
        <f aca="false">(L14+M14+N14)</f>
        <v>880</v>
      </c>
      <c r="Q14" s="18" t="n">
        <v>2019</v>
      </c>
      <c r="R14" s="22" t="n">
        <v>71115840</v>
      </c>
      <c r="S14" s="22" t="n">
        <v>76920277.7</v>
      </c>
      <c r="T14" s="23" t="n">
        <v>151</v>
      </c>
      <c r="U14" s="23" t="n">
        <v>44</v>
      </c>
    </row>
    <row r="15" s="17" customFormat="true" ht="24" hidden="false" customHeight="true" outlineLevel="0" collapsed="false">
      <c r="A15" s="16"/>
      <c r="C15" s="18" t="n">
        <v>2015</v>
      </c>
      <c r="D15" s="19" t="n">
        <v>430014.364</v>
      </c>
      <c r="E15" s="19" t="n">
        <v>14952.46</v>
      </c>
      <c r="F15" s="19" t="n">
        <v>0</v>
      </c>
      <c r="G15" s="19" t="n">
        <v>902.404068696</v>
      </c>
      <c r="H15" s="19" t="n">
        <v>33.155505</v>
      </c>
      <c r="I15" s="19" t="n">
        <f aca="false">(G15+H15)</f>
        <v>935.559573696</v>
      </c>
      <c r="J15" s="25"/>
      <c r="K15" s="18" t="n">
        <v>2015</v>
      </c>
      <c r="L15" s="21" t="n">
        <v>563</v>
      </c>
      <c r="M15" s="21" t="n">
        <v>26</v>
      </c>
      <c r="N15" s="21" t="n">
        <v>0</v>
      </c>
      <c r="O15" s="21" t="n">
        <f aca="false">(L15+M15+N15)</f>
        <v>589</v>
      </c>
      <c r="Q15" s="18" t="n">
        <v>2020</v>
      </c>
      <c r="R15" s="22" t="n">
        <v>128444705</v>
      </c>
      <c r="S15" s="22" t="n">
        <v>193577080.34</v>
      </c>
      <c r="T15" s="23" t="n">
        <v>267</v>
      </c>
      <c r="U15" s="23" t="n">
        <v>42</v>
      </c>
    </row>
    <row r="16" s="17" customFormat="true" ht="24" hidden="false" customHeight="true" outlineLevel="0" collapsed="false">
      <c r="A16" s="16"/>
      <c r="C16" s="18" t="n">
        <v>2016</v>
      </c>
      <c r="D16" s="19" t="n">
        <v>716523.245</v>
      </c>
      <c r="E16" s="19" t="n">
        <v>69212.4</v>
      </c>
      <c r="F16" s="19" t="n">
        <v>12212.8</v>
      </c>
      <c r="G16" s="19" t="n">
        <v>1421.0900384</v>
      </c>
      <c r="H16" s="19" t="n">
        <v>121.37259046</v>
      </c>
      <c r="I16" s="19" t="n">
        <f aca="false">(G16+H16)</f>
        <v>1542.46262886</v>
      </c>
      <c r="J16" s="25"/>
      <c r="K16" s="18" t="n">
        <v>2016</v>
      </c>
      <c r="L16" s="21" t="n">
        <v>1003</v>
      </c>
      <c r="M16" s="21" t="n">
        <v>203</v>
      </c>
      <c r="N16" s="21" t="n">
        <v>7</v>
      </c>
      <c r="O16" s="21" t="n">
        <f aca="false">(L16+M16+N16)</f>
        <v>1213</v>
      </c>
      <c r="Q16" s="18" t="n">
        <v>2021</v>
      </c>
      <c r="R16" s="22" t="n">
        <v>81655557</v>
      </c>
      <c r="S16" s="22" t="n">
        <v>113107689</v>
      </c>
      <c r="T16" s="23" t="n">
        <v>167</v>
      </c>
      <c r="U16" s="23" t="n">
        <v>27</v>
      </c>
    </row>
    <row r="17" s="17" customFormat="true" ht="24" hidden="false" customHeight="true" outlineLevel="0" collapsed="false">
      <c r="A17" s="16"/>
      <c r="C17" s="18" t="n">
        <v>2017</v>
      </c>
      <c r="D17" s="19" t="n">
        <v>234930.57</v>
      </c>
      <c r="E17" s="19" t="n">
        <v>92783.77</v>
      </c>
      <c r="F17" s="19" t="n">
        <v>11692</v>
      </c>
      <c r="G17" s="19" t="n">
        <v>565.733714</v>
      </c>
      <c r="H17" s="19" t="n">
        <v>60.52334761</v>
      </c>
      <c r="I17" s="19" t="n">
        <f aca="false">(G17+H17)</f>
        <v>626.25706161</v>
      </c>
      <c r="J17" s="25"/>
      <c r="K17" s="18" t="n">
        <v>2017</v>
      </c>
      <c r="L17" s="21" t="n">
        <v>273</v>
      </c>
      <c r="M17" s="21" t="n">
        <v>184</v>
      </c>
      <c r="N17" s="21" t="n">
        <v>37</v>
      </c>
      <c r="O17" s="21" t="n">
        <f aca="false">(L17+M17+N17)</f>
        <v>494</v>
      </c>
      <c r="Q17" s="18" t="n">
        <v>2022</v>
      </c>
      <c r="R17" s="22" t="n">
        <v>113683938</v>
      </c>
      <c r="S17" s="22" t="n">
        <v>135482194</v>
      </c>
      <c r="T17" s="23" t="n">
        <v>198</v>
      </c>
      <c r="U17" s="23" t="n">
        <v>46</v>
      </c>
    </row>
    <row r="18" s="17" customFormat="true" ht="24" hidden="false" customHeight="true" outlineLevel="0" collapsed="false">
      <c r="A18" s="16"/>
      <c r="C18" s="18" t="n">
        <v>2018</v>
      </c>
      <c r="D18" s="19" t="n">
        <v>316298.5795</v>
      </c>
      <c r="E18" s="19" t="n">
        <v>113523.03</v>
      </c>
      <c r="F18" s="19" t="n">
        <v>0</v>
      </c>
      <c r="G18" s="19" t="n">
        <v>763.09172</v>
      </c>
      <c r="H18" s="19" t="n">
        <v>195.73204058</v>
      </c>
      <c r="I18" s="19" t="n">
        <f aca="false">(G18+H18)</f>
        <v>958.82376058</v>
      </c>
      <c r="J18" s="25"/>
      <c r="K18" s="18" t="n">
        <v>2018</v>
      </c>
      <c r="L18" s="21" t="n">
        <v>420</v>
      </c>
      <c r="M18" s="21" t="n">
        <v>234</v>
      </c>
      <c r="N18" s="21" t="n">
        <v>0</v>
      </c>
      <c r="O18" s="21" t="n">
        <f aca="false">(L18+M18+N18)</f>
        <v>654</v>
      </c>
      <c r="Q18" s="18" t="n">
        <v>2023</v>
      </c>
      <c r="R18" s="22" t="n">
        <v>34870247</v>
      </c>
      <c r="S18" s="22" t="n">
        <v>38124945</v>
      </c>
      <c r="T18" s="23" t="n">
        <v>59</v>
      </c>
      <c r="U18" s="23" t="n">
        <v>20</v>
      </c>
    </row>
    <row r="19" s="17" customFormat="true" ht="24" hidden="false" customHeight="true" outlineLevel="0" collapsed="false">
      <c r="A19" s="16"/>
      <c r="C19" s="18" t="n">
        <v>2019</v>
      </c>
      <c r="D19" s="19" t="n">
        <v>417198.948710556</v>
      </c>
      <c r="E19" s="19" t="n">
        <v>133657.17</v>
      </c>
      <c r="F19" s="19" t="n">
        <v>14994</v>
      </c>
      <c r="G19" s="19" t="n">
        <v>1020.66820096</v>
      </c>
      <c r="H19" s="19" t="n">
        <v>76.9202777</v>
      </c>
      <c r="I19" s="19" t="n">
        <f aca="false">(G19+H19)</f>
        <v>1097.58847866</v>
      </c>
      <c r="J19" s="25"/>
      <c r="K19" s="18" t="n">
        <v>2019</v>
      </c>
      <c r="L19" s="21" t="n">
        <v>489</v>
      </c>
      <c r="M19" s="21" t="n">
        <v>151</v>
      </c>
      <c r="N19" s="21" t="n">
        <v>10</v>
      </c>
      <c r="O19" s="21" t="n">
        <f aca="false">(L19+M19+N19)</f>
        <v>650</v>
      </c>
      <c r="Q19" s="23"/>
      <c r="R19" s="26" t="n">
        <f aca="false">SUM(R3:R18)</f>
        <v>1290155579.31355</v>
      </c>
      <c r="S19" s="26" t="n">
        <f aca="false">SUM(S3:S18)</f>
        <v>1623531560.33713</v>
      </c>
      <c r="T19" s="27" t="n">
        <f aca="false">SUM(T3:T18)</f>
        <v>3326</v>
      </c>
      <c r="U19" s="28" t="n">
        <f aca="false">SUM(U3:U18)</f>
        <v>397</v>
      </c>
    </row>
    <row r="20" s="17" customFormat="true" ht="24" hidden="false" customHeight="true" outlineLevel="0" collapsed="false">
      <c r="A20" s="16"/>
      <c r="C20" s="18" t="n">
        <v>2020</v>
      </c>
      <c r="D20" s="19" t="n">
        <v>186638.15</v>
      </c>
      <c r="E20" s="19" t="n">
        <v>129429.03</v>
      </c>
      <c r="F20" s="19" t="n">
        <v>0</v>
      </c>
      <c r="G20" s="19" t="n">
        <v>553.35056186</v>
      </c>
      <c r="H20" s="19" t="n">
        <v>193.57708034</v>
      </c>
      <c r="I20" s="19" t="n">
        <f aca="false">(G20+H20)</f>
        <v>746.9276422</v>
      </c>
      <c r="J20" s="25"/>
      <c r="K20" s="18" t="n">
        <v>2020</v>
      </c>
      <c r="L20" s="21" t="n">
        <v>242</v>
      </c>
      <c r="M20" s="21" t="n">
        <v>267</v>
      </c>
      <c r="N20" s="21" t="n">
        <v>0</v>
      </c>
      <c r="O20" s="21" t="n">
        <f aca="false">(L20+M20+N20)</f>
        <v>509</v>
      </c>
      <c r="R20" s="29"/>
      <c r="S20" s="29"/>
    </row>
    <row r="21" s="17" customFormat="true" ht="24" hidden="false" customHeight="true" outlineLevel="0" collapsed="false">
      <c r="A21" s="16"/>
      <c r="C21" s="18" t="n">
        <v>2021</v>
      </c>
      <c r="D21" s="19" t="n">
        <v>822773.057</v>
      </c>
      <c r="E21" s="19" t="n">
        <v>102725.45</v>
      </c>
      <c r="F21" s="19" t="n">
        <v>20818.9305</v>
      </c>
      <c r="G21" s="19" t="n">
        <v>1898.51930194</v>
      </c>
      <c r="H21" s="19" t="n">
        <v>113.107689</v>
      </c>
      <c r="I21" s="19" t="n">
        <f aca="false">(G21+H21)</f>
        <v>2011.62699094</v>
      </c>
      <c r="J21" s="25"/>
      <c r="K21" s="18" t="n">
        <v>2021</v>
      </c>
      <c r="L21" s="21" t="n">
        <v>1102</v>
      </c>
      <c r="M21" s="21" t="n">
        <v>167</v>
      </c>
      <c r="N21" s="21" t="n">
        <v>15</v>
      </c>
      <c r="O21" s="21" t="n">
        <f aca="false">(L21+M21+N21)</f>
        <v>1284</v>
      </c>
      <c r="S21" s="30"/>
    </row>
    <row r="22" s="17" customFormat="true" ht="24" hidden="false" customHeight="true" outlineLevel="0" collapsed="false">
      <c r="A22" s="16"/>
      <c r="C22" s="18" t="n">
        <v>2022</v>
      </c>
      <c r="D22" s="19" t="n">
        <v>173794.471158248</v>
      </c>
      <c r="E22" s="19" t="n">
        <v>120173.23</v>
      </c>
      <c r="F22" s="19" t="n">
        <v>21145.67</v>
      </c>
      <c r="G22" s="19" t="n">
        <v>542</v>
      </c>
      <c r="H22" s="19" t="n">
        <v>135.482194</v>
      </c>
      <c r="I22" s="19" t="n">
        <f aca="false">(G22+H22)</f>
        <v>677.482194</v>
      </c>
      <c r="J22" s="25"/>
      <c r="K22" s="18" t="n">
        <v>2022</v>
      </c>
      <c r="L22" s="21" t="n">
        <v>206</v>
      </c>
      <c r="M22" s="21" t="n">
        <v>198</v>
      </c>
      <c r="N22" s="21" t="n">
        <v>19</v>
      </c>
      <c r="O22" s="21" t="n">
        <f aca="false">(L22+M22+N22)</f>
        <v>423</v>
      </c>
      <c r="S22" s="29"/>
    </row>
    <row r="23" s="17" customFormat="true" ht="24" hidden="false" customHeight="true" outlineLevel="0" collapsed="false">
      <c r="A23" s="16"/>
      <c r="C23" s="18" t="n">
        <v>2023</v>
      </c>
      <c r="D23" s="19" t="n">
        <v>237362.741</v>
      </c>
      <c r="E23" s="19" t="n">
        <v>41819.09</v>
      </c>
      <c r="F23" s="19" t="n">
        <v>0</v>
      </c>
      <c r="G23" s="19" t="n">
        <v>570.9</v>
      </c>
      <c r="H23" s="19" t="n">
        <v>38.124945</v>
      </c>
      <c r="I23" s="19" t="n">
        <f aca="false">(G23+H23)</f>
        <v>609.024945</v>
      </c>
      <c r="J23" s="25"/>
      <c r="K23" s="18" t="n">
        <v>2023</v>
      </c>
      <c r="L23" s="21" t="n">
        <v>217</v>
      </c>
      <c r="M23" s="21" t="n">
        <v>59</v>
      </c>
      <c r="N23" s="21" t="n">
        <v>0</v>
      </c>
      <c r="O23" s="21" t="n">
        <f aca="false">(L23+M23+N23)</f>
        <v>276</v>
      </c>
    </row>
    <row r="24" s="17" customFormat="true" ht="24" hidden="false" customHeight="true" outlineLevel="0" collapsed="false">
      <c r="A24" s="16"/>
      <c r="C24" s="23"/>
      <c r="D24" s="31" t="n">
        <f aca="false">SUM(D3:D23)</f>
        <v>8347152.15072647</v>
      </c>
      <c r="E24" s="31" t="n">
        <f aca="false">SUM(E3:E23)</f>
        <v>1250301.57317291</v>
      </c>
      <c r="F24" s="31" t="n">
        <f aca="false">SUM(F3:F23)</f>
        <v>98303.4805</v>
      </c>
      <c r="G24" s="31" t="n">
        <f aca="false">SUM(G3:G23)</f>
        <v>18829.7334347641</v>
      </c>
      <c r="H24" s="31" t="n">
        <f aca="false">SUM(H8:H23)</f>
        <v>1623.53156033713</v>
      </c>
      <c r="I24" s="31" t="n">
        <f aca="false">SUM(I8:I23)</f>
        <v>18270.3821718319</v>
      </c>
      <c r="K24" s="23"/>
      <c r="L24" s="31" t="n">
        <f aca="false">SUM(L3:L23)</f>
        <v>12728</v>
      </c>
      <c r="M24" s="31" t="n">
        <f aca="false">SUM(M3:M23)</f>
        <v>3326</v>
      </c>
      <c r="N24" s="31" t="n">
        <f aca="false">SUM(N3:N23)</f>
        <v>110</v>
      </c>
      <c r="O24" s="31" t="n">
        <f aca="false">SUM(O3:O23)</f>
        <v>16164</v>
      </c>
    </row>
    <row r="25" s="17" customFormat="true" ht="24" hidden="false" customHeight="true" outlineLevel="0" collapsed="false">
      <c r="A25" s="16"/>
      <c r="G25" s="32"/>
      <c r="H25" s="32"/>
      <c r="I25" s="32"/>
      <c r="L25" s="33"/>
      <c r="M25" s="33"/>
      <c r="N25" s="33"/>
    </row>
    <row r="26" s="17" customFormat="true" ht="24" hidden="false" customHeight="true" outlineLevel="0" collapsed="false">
      <c r="A26" s="16"/>
    </row>
    <row r="27" s="17" customFormat="true" ht="24" hidden="false" customHeight="true" outlineLevel="0" collapsed="false">
      <c r="A27" s="16"/>
      <c r="J27" s="34"/>
      <c r="T27" s="34"/>
    </row>
    <row r="28" s="17" customFormat="true" ht="24" hidden="false" customHeight="true" outlineLevel="0" collapsed="false">
      <c r="A28" s="16"/>
      <c r="J28" s="34"/>
    </row>
    <row r="29" s="17" customFormat="true" ht="24" hidden="false" customHeight="true" outlineLevel="0" collapsed="false">
      <c r="A29" s="16"/>
      <c r="J29" s="34"/>
    </row>
    <row r="30" s="17" customFormat="true" ht="24" hidden="false" customHeight="true" outlineLevel="0" collapsed="false">
      <c r="A30" s="16"/>
      <c r="J30" s="34"/>
    </row>
    <row r="31" s="17" customFormat="true" ht="24" hidden="false" customHeight="true" outlineLevel="0" collapsed="false">
      <c r="A31" s="16"/>
      <c r="J31" s="34"/>
    </row>
    <row r="32" s="17" customFormat="true" ht="24" hidden="false" customHeight="true" outlineLevel="0" collapsed="false">
      <c r="A32" s="16"/>
      <c r="J32" s="34"/>
    </row>
    <row r="33" s="17" customFormat="true" ht="24" hidden="false" customHeight="true" outlineLevel="0" collapsed="false">
      <c r="A33" s="16"/>
      <c r="J33" s="34"/>
    </row>
    <row r="34" s="17" customFormat="true" ht="24" hidden="false" customHeight="true" outlineLevel="0" collapsed="false">
      <c r="A34" s="16"/>
      <c r="J34" s="34"/>
    </row>
    <row r="35" s="17" customFormat="true" ht="24" hidden="false" customHeight="true" outlineLevel="0" collapsed="false">
      <c r="A35" s="16"/>
      <c r="J35" s="34"/>
    </row>
    <row r="36" s="17" customFormat="true" ht="24" hidden="false" customHeight="true" outlineLevel="0" collapsed="false">
      <c r="A36" s="16"/>
      <c r="J36" s="34"/>
    </row>
    <row r="37" s="17" customFormat="true" ht="24" hidden="false" customHeight="true" outlineLevel="0" collapsed="false">
      <c r="A37" s="16"/>
      <c r="J37" s="34"/>
    </row>
    <row r="38" s="17" customFormat="true" ht="24" hidden="false" customHeight="true" outlineLevel="0" collapsed="false">
      <c r="A38" s="16"/>
      <c r="J38" s="34"/>
    </row>
    <row r="39" s="17" customFormat="true" ht="24" hidden="false" customHeight="true" outlineLevel="0" collapsed="false">
      <c r="A39" s="16"/>
      <c r="J39" s="34"/>
    </row>
    <row r="40" s="17" customFormat="true" ht="24" hidden="false" customHeight="true" outlineLevel="0" collapsed="false">
      <c r="A40" s="16"/>
      <c r="J40" s="34"/>
    </row>
    <row r="41" s="17" customFormat="true" ht="24" hidden="false" customHeight="true" outlineLevel="0" collapsed="false">
      <c r="A41" s="16"/>
      <c r="J41" s="34"/>
    </row>
    <row r="42" s="17" customFormat="true" ht="24" hidden="false" customHeight="true" outlineLevel="0" collapsed="false">
      <c r="A42" s="16"/>
      <c r="J42" s="34"/>
    </row>
    <row r="43" s="17" customFormat="true" ht="24" hidden="false" customHeight="true" outlineLevel="0" collapsed="false">
      <c r="A43" s="16"/>
      <c r="J43" s="34"/>
    </row>
    <row r="44" s="17" customFormat="true" ht="24" hidden="false" customHeight="true" outlineLevel="0" collapsed="false">
      <c r="A44" s="16"/>
      <c r="J44" s="34"/>
    </row>
    <row r="45" s="17" customFormat="true" ht="24" hidden="false" customHeight="true" outlineLevel="0" collapsed="false">
      <c r="A45" s="16"/>
      <c r="J45" s="34"/>
    </row>
    <row r="46" s="17" customFormat="true" ht="24" hidden="false" customHeight="true" outlineLevel="0" collapsed="false">
      <c r="A46" s="16"/>
      <c r="J46" s="34"/>
    </row>
    <row r="47" s="17" customFormat="true" ht="24" hidden="false" customHeight="true" outlineLevel="0" collapsed="false">
      <c r="A47" s="16"/>
      <c r="J47" s="34"/>
    </row>
    <row r="48" s="17" customFormat="true" ht="24" hidden="false" customHeight="true" outlineLevel="0" collapsed="false">
      <c r="A48" s="16"/>
      <c r="J48" s="34"/>
    </row>
    <row r="49" s="17" customFormat="true" ht="24" hidden="false" customHeight="true" outlineLevel="0" collapsed="false">
      <c r="A49" s="16"/>
      <c r="J49" s="34"/>
    </row>
    <row r="50" s="17" customFormat="true" ht="24" hidden="false" customHeight="true" outlineLevel="0" collapsed="false">
      <c r="A50" s="16"/>
      <c r="J50" s="34"/>
    </row>
    <row r="51" s="17" customFormat="true" ht="19.5" hidden="false" customHeight="true" outlineLevel="0" collapsed="false">
      <c r="A51" s="16"/>
      <c r="J51" s="34"/>
    </row>
    <row r="52" s="17" customFormat="true" ht="15" hidden="false" customHeight="false" outlineLevel="0" collapsed="false">
      <c r="A52" s="16"/>
      <c r="J52" s="34"/>
    </row>
  </sheetData>
  <mergeCells count="17">
    <mergeCell ref="C1:C2"/>
    <mergeCell ref="D1:D2"/>
    <mergeCell ref="E1:E2"/>
    <mergeCell ref="F1:F2"/>
    <mergeCell ref="G1:G2"/>
    <mergeCell ref="H1:H2"/>
    <mergeCell ref="I1:I2"/>
    <mergeCell ref="K1:K2"/>
    <mergeCell ref="L1:L2"/>
    <mergeCell ref="M1:M2"/>
    <mergeCell ref="N1:N2"/>
    <mergeCell ref="O1:O2"/>
    <mergeCell ref="Q1:Q2"/>
    <mergeCell ref="R1:R2"/>
    <mergeCell ref="S1:S2"/>
    <mergeCell ref="T1:T2"/>
    <mergeCell ref="U1:U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106</TotalTime>
  <Application>LibreOffice/7.3.7.2$Linux_X86_64 LibreOffice_project/30$Build-2</Application>
  <AppVersion>15.0000</AppVers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2020-09-23T16:43:02Z</dcterms:created>
  <dc:creator>David Lopez Ramirez</dc:creator>
  <dc:description/>
  <dc:language>es-MX</dc:language>
  <cp:lastModifiedBy/>
  <dcterms:modified xsi:type="dcterms:W3CDTF">2024-06-03T12:00:12Z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